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岭南水果" sheetId="9" r:id="rId1"/>
  </sheets>
  <calcPr calcId="144525"/>
</workbook>
</file>

<file path=xl/sharedStrings.xml><?xml version="1.0" encoding="utf-8"?>
<sst xmlns="http://schemas.openxmlformats.org/spreadsheetml/2006/main" count="33" uniqueCount="27">
  <si>
    <t>附件2</t>
  </si>
  <si>
    <t>广州市政策性地方财政补贴型岭南水果种植保险承保明细表</t>
  </si>
  <si>
    <t>统计季度： 2023 年第 4 季；承保总户数：4户</t>
  </si>
  <si>
    <t>单位：亩（头、羽、盆）元</t>
  </si>
  <si>
    <t>序号</t>
  </si>
  <si>
    <t>被保险人</t>
  </si>
  <si>
    <t>标的名称</t>
  </si>
  <si>
    <t>保险数量</t>
  </si>
  <si>
    <t>标的种养地点</t>
  </si>
  <si>
    <t>保险起始日</t>
  </si>
  <si>
    <t>保险终止日</t>
  </si>
  <si>
    <t>保险金额</t>
  </si>
  <si>
    <t>总保费</t>
  </si>
  <si>
    <t>中央补贴金额</t>
  </si>
  <si>
    <t>市级补贴金额</t>
  </si>
  <si>
    <t>区级补贴金额</t>
  </si>
  <si>
    <t>农户缴费金额</t>
  </si>
  <si>
    <t>胡德才</t>
  </si>
  <si>
    <t>草莓</t>
  </si>
  <si>
    <t>天河区珠吉街道</t>
  </si>
  <si>
    <t>胡利玲</t>
  </si>
  <si>
    <t>火龙果</t>
  </si>
  <si>
    <t>沈斌</t>
  </si>
  <si>
    <t>天河区凤凰街道</t>
  </si>
  <si>
    <t>杨国方</t>
  </si>
  <si>
    <t>合计</t>
  </si>
  <si>
    <t>-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</si>
</sst>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I17" sqref="I17"/>
    </sheetView>
  </sheetViews>
  <sheetFormatPr defaultColWidth="8.89166666666667" defaultRowHeight="28" customHeight="1"/>
  <cols>
    <col min="1" max="1" width="6.125" style="1" customWidth="1"/>
    <col min="2" max="3" width="9.5" style="1" customWidth="1"/>
    <col min="4" max="4" width="5.75" style="1" customWidth="1"/>
    <col min="5" max="5" width="16.125" style="1" customWidth="1"/>
    <col min="6" max="6" width="11.375" style="1" customWidth="1"/>
    <col min="7" max="7" width="11.5" style="1" customWidth="1"/>
    <col min="8" max="8" width="11.625" style="1" customWidth="1"/>
    <col min="9" max="9" width="10.875" style="1" customWidth="1"/>
    <col min="10" max="10" width="15.425" style="1" customWidth="1"/>
    <col min="11" max="11" width="15.0583333333333" style="1" customWidth="1"/>
    <col min="12" max="12" width="16.2083333333333" style="1" customWidth="1"/>
    <col min="13" max="13" width="15.3666666666667" style="1" customWidth="1"/>
    <col min="14" max="16384" width="8.89166666666667" style="1"/>
  </cols>
  <sheetData>
    <row r="1" s="1" customFormat="1" customHeight="1" spans="1:13">
      <c r="A1" s="3" t="s">
        <v>0</v>
      </c>
      <c r="B1" s="3"/>
      <c r="C1" s="4"/>
      <c r="D1" s="4"/>
      <c r="E1" s="3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2" customFormat="1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 t="s">
        <v>3</v>
      </c>
      <c r="M3" s="7"/>
    </row>
    <row r="4" s="1" customFormat="1" ht="31" customHeight="1" spans="1:13">
      <c r="A4" s="8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16</v>
      </c>
    </row>
    <row r="5" s="1" customFormat="1" customHeight="1" spans="1:13">
      <c r="A5" s="8">
        <v>1</v>
      </c>
      <c r="B5" s="11" t="s">
        <v>17</v>
      </c>
      <c r="C5" s="9" t="s">
        <v>18</v>
      </c>
      <c r="D5" s="12">
        <v>10</v>
      </c>
      <c r="E5" s="8" t="s">
        <v>19</v>
      </c>
      <c r="F5" s="13">
        <v>45262</v>
      </c>
      <c r="G5" s="13">
        <v>45627</v>
      </c>
      <c r="H5" s="14">
        <v>30000</v>
      </c>
      <c r="I5" s="14">
        <v>2400</v>
      </c>
      <c r="J5" s="17">
        <v>0</v>
      </c>
      <c r="K5" s="17">
        <f>I5*0.32</f>
        <v>768</v>
      </c>
      <c r="L5" s="17">
        <f t="shared" ref="L5:L10" si="0">I5*0.68</f>
        <v>1632</v>
      </c>
      <c r="M5" s="17">
        <v>0</v>
      </c>
    </row>
    <row r="6" s="1" customFormat="1" customHeight="1" spans="1:13">
      <c r="A6" s="8">
        <v>2</v>
      </c>
      <c r="B6" s="11" t="s">
        <v>20</v>
      </c>
      <c r="C6" s="9" t="s">
        <v>21</v>
      </c>
      <c r="D6" s="12">
        <v>13</v>
      </c>
      <c r="E6" s="8" t="s">
        <v>19</v>
      </c>
      <c r="F6" s="13">
        <v>45262</v>
      </c>
      <c r="G6" s="13">
        <v>45627</v>
      </c>
      <c r="H6" s="14">
        <v>65000</v>
      </c>
      <c r="I6" s="14">
        <v>5200</v>
      </c>
      <c r="J6" s="17">
        <v>0</v>
      </c>
      <c r="K6" s="17">
        <f t="shared" ref="K5:K10" si="1">I6*0.32</f>
        <v>1664</v>
      </c>
      <c r="L6" s="17">
        <f t="shared" si="0"/>
        <v>3536</v>
      </c>
      <c r="M6" s="17">
        <v>0</v>
      </c>
    </row>
    <row r="7" s="1" customFormat="1" customHeight="1" spans="1:13">
      <c r="A7" s="8">
        <v>3</v>
      </c>
      <c r="B7" s="11" t="s">
        <v>22</v>
      </c>
      <c r="C7" s="9" t="s">
        <v>18</v>
      </c>
      <c r="D7" s="12">
        <v>23</v>
      </c>
      <c r="E7" s="8" t="s">
        <v>23</v>
      </c>
      <c r="F7" s="13">
        <v>45262</v>
      </c>
      <c r="G7" s="13">
        <v>45627</v>
      </c>
      <c r="H7" s="14">
        <v>69000</v>
      </c>
      <c r="I7" s="14">
        <v>5520</v>
      </c>
      <c r="J7" s="17">
        <v>0</v>
      </c>
      <c r="K7" s="17">
        <f t="shared" si="1"/>
        <v>1766.4</v>
      </c>
      <c r="L7" s="17">
        <f t="shared" si="0"/>
        <v>3753.6</v>
      </c>
      <c r="M7" s="17">
        <v>0</v>
      </c>
    </row>
    <row r="8" s="1" customFormat="1" customHeight="1" spans="1:13">
      <c r="A8" s="8">
        <v>4</v>
      </c>
      <c r="B8" s="11" t="s">
        <v>24</v>
      </c>
      <c r="C8" s="9" t="s">
        <v>18</v>
      </c>
      <c r="D8" s="12">
        <v>28</v>
      </c>
      <c r="E8" s="8" t="s">
        <v>23</v>
      </c>
      <c r="F8" s="13">
        <v>45262</v>
      </c>
      <c r="G8" s="13">
        <v>45627</v>
      </c>
      <c r="H8" s="14">
        <v>84000</v>
      </c>
      <c r="I8" s="14">
        <v>6720</v>
      </c>
      <c r="J8" s="17">
        <v>0</v>
      </c>
      <c r="K8" s="17">
        <f t="shared" si="1"/>
        <v>2150.4</v>
      </c>
      <c r="L8" s="17">
        <f t="shared" si="0"/>
        <v>4569.6</v>
      </c>
      <c r="M8" s="17">
        <v>0</v>
      </c>
    </row>
    <row r="9" s="1" customFormat="1" customHeight="1" spans="1:13">
      <c r="A9" s="8">
        <v>5</v>
      </c>
      <c r="B9" s="9"/>
      <c r="C9" s="9"/>
      <c r="D9" s="15"/>
      <c r="E9" s="8"/>
      <c r="F9" s="16"/>
      <c r="G9" s="16"/>
      <c r="H9" s="17"/>
      <c r="I9" s="17"/>
      <c r="J9" s="17"/>
      <c r="K9" s="17"/>
      <c r="L9" s="17"/>
      <c r="M9" s="17"/>
    </row>
    <row r="10" s="1" customFormat="1" customHeight="1" spans="1:13">
      <c r="A10" s="8">
        <v>6</v>
      </c>
      <c r="B10" s="9"/>
      <c r="C10" s="9"/>
      <c r="D10" s="8"/>
      <c r="E10" s="8"/>
      <c r="F10" s="16"/>
      <c r="G10" s="16"/>
      <c r="H10" s="17"/>
      <c r="I10" s="17"/>
      <c r="J10" s="17"/>
      <c r="K10" s="17"/>
      <c r="L10" s="17"/>
      <c r="M10" s="17"/>
    </row>
    <row r="11" s="1" customFormat="1" customHeight="1" spans="1:13">
      <c r="A11" s="8">
        <v>7</v>
      </c>
      <c r="B11" s="9"/>
      <c r="C11" s="9"/>
      <c r="D11" s="8"/>
      <c r="E11" s="8"/>
      <c r="F11" s="16"/>
      <c r="G11" s="16"/>
      <c r="H11" s="17"/>
      <c r="I11" s="17"/>
      <c r="J11" s="17"/>
      <c r="K11" s="17"/>
      <c r="L11" s="17"/>
      <c r="M11" s="17"/>
    </row>
    <row r="12" s="1" customFormat="1" customHeight="1" spans="1:13">
      <c r="A12" s="8">
        <v>8</v>
      </c>
      <c r="B12" s="9"/>
      <c r="C12" s="9"/>
      <c r="D12" s="8"/>
      <c r="E12" s="8"/>
      <c r="F12" s="16"/>
      <c r="G12" s="16"/>
      <c r="H12" s="17"/>
      <c r="I12" s="17"/>
      <c r="J12" s="17"/>
      <c r="K12" s="17"/>
      <c r="L12" s="17"/>
      <c r="M12" s="17"/>
    </row>
    <row r="13" s="1" customFormat="1" customHeight="1" spans="1:13">
      <c r="A13" s="10" t="s">
        <v>25</v>
      </c>
      <c r="B13" s="10"/>
      <c r="C13" s="10"/>
      <c r="D13" s="10">
        <f t="shared" ref="D13:M13" si="2">SUM(D5:D12)</f>
        <v>74</v>
      </c>
      <c r="E13" s="10" t="s">
        <v>26</v>
      </c>
      <c r="F13" s="10" t="s">
        <v>26</v>
      </c>
      <c r="G13" s="10" t="s">
        <v>26</v>
      </c>
      <c r="H13" s="18">
        <f t="shared" si="2"/>
        <v>248000</v>
      </c>
      <c r="I13" s="18">
        <f t="shared" si="2"/>
        <v>19840</v>
      </c>
      <c r="J13" s="17">
        <f t="shared" si="2"/>
        <v>0</v>
      </c>
      <c r="K13" s="17">
        <f t="shared" si="2"/>
        <v>6348.8</v>
      </c>
      <c r="L13" s="17">
        <f t="shared" si="2"/>
        <v>13491.2</v>
      </c>
      <c r="M13" s="17">
        <f t="shared" si="2"/>
        <v>0</v>
      </c>
    </row>
    <row r="14" s="1" customFormat="1" ht="24" customHeight="1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</sheetData>
  <mergeCells count="2">
    <mergeCell ref="A2:M2"/>
    <mergeCell ref="A13:C13"/>
  </mergeCells>
  <pageMargins left="0.432638888888889" right="0.156944444444444" top="0.786805555555556" bottom="1" header="0.5" footer="0.5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岭南水果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蔡贞炎</dc:creator>
  <cp:lastModifiedBy>黄婉桃</cp:lastModifiedBy>
  <dcterms:created xsi:type="dcterms:W3CDTF">2021-07-22T08:23:00Z</dcterms:created>
  <dcterms:modified xsi:type="dcterms:W3CDTF">2024-03-11T07:19:26Z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7B0DD30A15DD4B99A17124C45060B816</vt:lpwstr>
  </property>
  <property fmtid="{D5CDD505-2E9C-101B-9397-08002B2CF9AE}" pid="3" name="KSOProductBuildVer">
    <vt:lpwstr>2052-11.8.2.12085</vt:lpwstr>
  </property>
  <property fmtid="{D5CDD505-2E9C-101B-9397-08002B2CF9AE}" pid="4" name="KSOReadingLayout">
    <vt:bool>false</vt:bool>
  </property>
</Properties>
</file>