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Sheet1!$A$1:$L$221</definedName>
  </definedNames>
  <calcPr calcId="144525"/>
</workbook>
</file>

<file path=xl/sharedStrings.xml><?xml version="1.0" encoding="utf-8"?>
<sst xmlns="http://schemas.openxmlformats.org/spreadsheetml/2006/main" count="456" uniqueCount="230">
  <si>
    <t>附件：</t>
  </si>
  <si>
    <t>2022年天河区农村已离岗接生员和赤脚医生生活困难补助人员名单</t>
  </si>
  <si>
    <t>序号</t>
  </si>
  <si>
    <t>姓名</t>
  </si>
  <si>
    <t>性别</t>
  </si>
  <si>
    <t>服务地点(行政村)</t>
  </si>
  <si>
    <t>身份证号</t>
  </si>
  <si>
    <t>核准补助年限(年)</t>
  </si>
  <si>
    <t>核准月补助金额（元）</t>
  </si>
  <si>
    <t>2022年补助金额（元）</t>
  </si>
  <si>
    <t>村集体负担20%</t>
  </si>
  <si>
    <t>市 、区财政局负担80%</t>
  </si>
  <si>
    <t>备注</t>
  </si>
  <si>
    <t>市级32%</t>
  </si>
  <si>
    <t>区级48%</t>
  </si>
  <si>
    <t>黄礼球</t>
  </si>
  <si>
    <t>男</t>
  </si>
  <si>
    <t>黄村</t>
  </si>
  <si>
    <t>440106194705******</t>
  </si>
  <si>
    <t xml:space="preserve">       </t>
  </si>
  <si>
    <t>彭艳波</t>
  </si>
  <si>
    <t>女</t>
  </si>
  <si>
    <t>440106194602******</t>
  </si>
  <si>
    <t>黄著宽</t>
  </si>
  <si>
    <t>440106194408******</t>
  </si>
  <si>
    <t>黄润娣</t>
  </si>
  <si>
    <t>440106194905******</t>
  </si>
  <si>
    <t>黄敬豪</t>
  </si>
  <si>
    <t>梁流兴</t>
  </si>
  <si>
    <t>林和村</t>
  </si>
  <si>
    <t>440106194407******</t>
  </si>
  <si>
    <t>梁汝富</t>
  </si>
  <si>
    <t>440106194805******</t>
  </si>
  <si>
    <t>梁帝样</t>
  </si>
  <si>
    <t>440106194110******</t>
  </si>
  <si>
    <t>范水英</t>
  </si>
  <si>
    <t>沙东村</t>
  </si>
  <si>
    <t>440106195005******</t>
  </si>
  <si>
    <t>谭燕姘</t>
  </si>
  <si>
    <t>元岗村</t>
  </si>
  <si>
    <t>梁凤珍</t>
  </si>
  <si>
    <t>440106195410******</t>
  </si>
  <si>
    <t>谭成昌</t>
  </si>
  <si>
    <t>440106193408******</t>
  </si>
  <si>
    <t>谭成添</t>
  </si>
  <si>
    <t>440106194101******</t>
  </si>
  <si>
    <t>钟东钱</t>
  </si>
  <si>
    <t>棠下村</t>
  </si>
  <si>
    <t>440106194311******</t>
  </si>
  <si>
    <t>钟帝安</t>
  </si>
  <si>
    <t>440106194606******</t>
  </si>
  <si>
    <t>刘柳容</t>
  </si>
  <si>
    <t>440106194506******</t>
  </si>
  <si>
    <t>钟惠霞</t>
  </si>
  <si>
    <t>彭带祐</t>
  </si>
  <si>
    <t>钟锦潮</t>
  </si>
  <si>
    <t>440106194308******</t>
  </si>
  <si>
    <t>潘沛荣</t>
  </si>
  <si>
    <t>440106194509******</t>
  </si>
  <si>
    <t>钟殿明</t>
  </si>
  <si>
    <t>440106194203******</t>
  </si>
  <si>
    <t>潘好</t>
  </si>
  <si>
    <t>梁凤燕</t>
  </si>
  <si>
    <t>440106195503******</t>
  </si>
  <si>
    <t>潘浩棋</t>
  </si>
  <si>
    <t>440106195001******</t>
  </si>
  <si>
    <t>钟龙贵</t>
  </si>
  <si>
    <t>440106194508******</t>
  </si>
  <si>
    <t>周继红</t>
  </si>
  <si>
    <t>棠东村</t>
  </si>
  <si>
    <t>440106194610******</t>
  </si>
  <si>
    <t>潘钻梅</t>
  </si>
  <si>
    <t>440106194804******</t>
  </si>
  <si>
    <t>梁莲娇</t>
  </si>
  <si>
    <t>钟玉贞</t>
  </si>
  <si>
    <t>440106194702******</t>
  </si>
  <si>
    <t>李德钵</t>
  </si>
  <si>
    <t>杨箕村</t>
  </si>
  <si>
    <t>440106194501******</t>
  </si>
  <si>
    <t>姚应祥</t>
  </si>
  <si>
    <t>陈树燕</t>
  </si>
  <si>
    <t>440106195703******</t>
  </si>
  <si>
    <t>卢秀娥</t>
  </si>
  <si>
    <t>冼村</t>
  </si>
  <si>
    <t>卢燕桃</t>
  </si>
  <si>
    <t>440106194907******</t>
  </si>
  <si>
    <t>冼少葵</t>
  </si>
  <si>
    <t>440106194604******</t>
  </si>
  <si>
    <t>张家忠</t>
  </si>
  <si>
    <t>440106193502******</t>
  </si>
  <si>
    <t>冼传味</t>
  </si>
  <si>
    <t>440106195107******</t>
  </si>
  <si>
    <t>钟丽英</t>
  </si>
  <si>
    <t>440106194302******</t>
  </si>
  <si>
    <t>苏金满</t>
  </si>
  <si>
    <t>440106194108******</t>
  </si>
  <si>
    <t>梁桂婵</t>
  </si>
  <si>
    <t>440106195605******</t>
  </si>
  <si>
    <t>黄燕河</t>
  </si>
  <si>
    <t>440106195604******</t>
  </si>
  <si>
    <t>黄桂芳</t>
  </si>
  <si>
    <t>440106195702******</t>
  </si>
  <si>
    <t>毕顺芳</t>
  </si>
  <si>
    <t>龙洞村</t>
  </si>
  <si>
    <t>440106194505******</t>
  </si>
  <si>
    <t>樊耀权</t>
  </si>
  <si>
    <t>樊金廷</t>
  </si>
  <si>
    <t>樊顺容</t>
  </si>
  <si>
    <t>樊洁华</t>
  </si>
  <si>
    <t>樊焕坤</t>
  </si>
  <si>
    <t>440106195108******</t>
  </si>
  <si>
    <t>樊丽玲</t>
  </si>
  <si>
    <t>440106195310******</t>
  </si>
  <si>
    <t>樊润银</t>
  </si>
  <si>
    <t>香港永久性居民身份证 号286833******</t>
  </si>
  <si>
    <t>麦凤莲</t>
  </si>
  <si>
    <t>车陂村</t>
  </si>
  <si>
    <t>苏树根</t>
  </si>
  <si>
    <t>440106194911******</t>
  </si>
  <si>
    <t>王雪芬</t>
  </si>
  <si>
    <t>440106195309******</t>
  </si>
  <si>
    <t>简燕娉</t>
  </si>
  <si>
    <t>440106194401******</t>
  </si>
  <si>
    <t>郝衍文</t>
  </si>
  <si>
    <t>梁春容</t>
  </si>
  <si>
    <t>440106194412******</t>
  </si>
  <si>
    <t>李耀坤</t>
  </si>
  <si>
    <t>440106195210******</t>
  </si>
  <si>
    <t>郝 甦</t>
  </si>
  <si>
    <t>马何金</t>
  </si>
  <si>
    <t>凌塘村</t>
  </si>
  <si>
    <t>440106194901******</t>
  </si>
  <si>
    <t>陈汉基</t>
  </si>
  <si>
    <t>440106195109******</t>
  </si>
  <si>
    <t>潘溢通</t>
  </si>
  <si>
    <t>沐陂村</t>
  </si>
  <si>
    <t>钟惠平</t>
  </si>
  <si>
    <t>石东村</t>
  </si>
  <si>
    <t>440106194903******</t>
  </si>
  <si>
    <t>李志雄</t>
  </si>
  <si>
    <t>香港永久居民身份证 号262118******</t>
  </si>
  <si>
    <t>黄宝昌</t>
  </si>
  <si>
    <t>岑村</t>
  </si>
  <si>
    <t>440106194608******</t>
  </si>
  <si>
    <t>黄玉田</t>
  </si>
  <si>
    <t>440106194803******</t>
  </si>
  <si>
    <t>潘莲卿</t>
  </si>
  <si>
    <t>440106194906******</t>
  </si>
  <si>
    <t>黄三妹</t>
  </si>
  <si>
    <t>440106194904******</t>
  </si>
  <si>
    <t>梁振强</t>
  </si>
  <si>
    <t>长湴</t>
  </si>
  <si>
    <t>梁金教</t>
  </si>
  <si>
    <t>陈卫芳</t>
  </si>
  <si>
    <t>440106194609******</t>
  </si>
  <si>
    <t>冯玉桂</t>
  </si>
  <si>
    <t>银河村</t>
  </si>
  <si>
    <t>440106194910******</t>
  </si>
  <si>
    <t>李金福</t>
  </si>
  <si>
    <t>渔沙坦</t>
  </si>
  <si>
    <t>440106194607******</t>
  </si>
  <si>
    <t>陈刘娣</t>
  </si>
  <si>
    <t>范天胜</t>
  </si>
  <si>
    <t>曾九根</t>
  </si>
  <si>
    <t>440106193806******</t>
  </si>
  <si>
    <t>黄炳娣</t>
  </si>
  <si>
    <t>440106195602******</t>
  </si>
  <si>
    <t>蔡玉梅</t>
  </si>
  <si>
    <t>440106194004******</t>
  </si>
  <si>
    <t>杨六经</t>
  </si>
  <si>
    <t>柯木塱</t>
  </si>
  <si>
    <t>方运群</t>
  </si>
  <si>
    <t>440106195211******</t>
  </si>
  <si>
    <t>徐少琼</t>
  </si>
  <si>
    <t>440106194811******</t>
  </si>
  <si>
    <t>杨记财</t>
  </si>
  <si>
    <t>杨春连</t>
  </si>
  <si>
    <t>徐国麟</t>
  </si>
  <si>
    <t>440106194307******</t>
  </si>
  <si>
    <t>李华阳</t>
  </si>
  <si>
    <t>440106194507******</t>
  </si>
  <si>
    <t>梁建君</t>
  </si>
  <si>
    <t>石牌村</t>
  </si>
  <si>
    <t>440106194710******</t>
  </si>
  <si>
    <t>池佩红</t>
  </si>
  <si>
    <t>440106194603******</t>
  </si>
  <si>
    <t>池汝银</t>
  </si>
  <si>
    <t>440106195402******</t>
  </si>
  <si>
    <t>陈杏枝</t>
  </si>
  <si>
    <t>440106194708******</t>
  </si>
  <si>
    <t>潘焕松</t>
  </si>
  <si>
    <t>440106194812******</t>
  </si>
  <si>
    <t>董翠群</t>
  </si>
  <si>
    <t>440106195506******</t>
  </si>
  <si>
    <t>刘绍棠</t>
  </si>
  <si>
    <t>前进</t>
  </si>
  <si>
    <t>440106194703******</t>
  </si>
  <si>
    <t>秦金满</t>
  </si>
  <si>
    <t>440106194809******</t>
  </si>
  <si>
    <t>卢保施</t>
  </si>
  <si>
    <t>石治溥</t>
  </si>
  <si>
    <t>440106194704******</t>
  </si>
  <si>
    <t>李展洪</t>
  </si>
  <si>
    <t>猎德</t>
  </si>
  <si>
    <t>樊惠娉</t>
  </si>
  <si>
    <t>440106195311******</t>
  </si>
  <si>
    <t>钟就成</t>
  </si>
  <si>
    <t>440106194404******</t>
  </si>
  <si>
    <t>罗惠英</t>
  </si>
  <si>
    <t>梁惠妹</t>
  </si>
  <si>
    <t>440106194801******</t>
  </si>
  <si>
    <t>梁惠芳</t>
  </si>
  <si>
    <t>吴宝兰</t>
  </si>
  <si>
    <t>440106194810******</t>
  </si>
  <si>
    <t>李惠群</t>
  </si>
  <si>
    <t>林桂婵</t>
  </si>
  <si>
    <t>440106195706******</t>
  </si>
  <si>
    <t>李虾女</t>
  </si>
  <si>
    <t>梁达坤</t>
  </si>
  <si>
    <t>吉山村</t>
  </si>
  <si>
    <t>440106194202******</t>
  </si>
  <si>
    <t>汤有彩</t>
  </si>
  <si>
    <t>梁桂萍</t>
  </si>
  <si>
    <t>440106194512******</t>
  </si>
  <si>
    <t>潘英豪</t>
  </si>
  <si>
    <t>珠村</t>
  </si>
  <si>
    <t>陈锦钗</t>
  </si>
  <si>
    <t>440106195202******</t>
  </si>
  <si>
    <t>陈肇勋</t>
  </si>
  <si>
    <t>440106194306******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</si>
</sst>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.5"/>
      <color theme="1"/>
      <name val="宋体"/>
      <charset val="134"/>
    </font>
    <font>
      <b/>
      <sz val="8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left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8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3" fontId="7" fillId="0" borderId="1" xfId="8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21"/>
  <sheetViews>
    <sheetView tabSelected="1" topLeftCell="A65" workbookViewId="0">
      <selection activeCell="I106" sqref="I106"/>
    </sheetView>
  </sheetViews>
  <sheetFormatPr defaultColWidth="9" defaultRowHeight="20" customHeight="1"/>
  <cols>
    <col min="1" max="1" width="3.5" style="2" customWidth="1"/>
    <col min="2" max="2" width="7.5" style="2" customWidth="1"/>
    <col min="3" max="3" width="4.25" style="2" customWidth="1"/>
    <col min="4" max="4" width="6.925" style="2" customWidth="1"/>
    <col min="5" max="5" width="17.6916666666667" style="2" customWidth="1"/>
    <col min="6" max="6" width="5.03333333333333" style="2" customWidth="1"/>
    <col min="7" max="7" width="5.725" style="2" customWidth="1"/>
    <col min="8" max="8" width="13.325" style="2" customWidth="1"/>
    <col min="9" max="10" width="11.7" style="2" customWidth="1"/>
    <col min="11" max="11" width="12.6416666666667" style="2" customWidth="1"/>
    <col min="12" max="12" width="10.9333333333333" style="5" customWidth="1"/>
    <col min="13" max="16384" width="9" style="2"/>
  </cols>
  <sheetData>
    <row r="1" s="1" customFormat="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customHeight="1" spans="1:2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 t="s">
        <v>12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7"/>
      <c r="HD3" s="17"/>
      <c r="HE3" s="17"/>
      <c r="HF3" s="17"/>
      <c r="HG3" s="17"/>
      <c r="HH3" s="17"/>
      <c r="HI3" s="17"/>
      <c r="HJ3" s="17"/>
    </row>
    <row r="4" s="2" customFormat="1" ht="27" customHeight="1" spans="1:218">
      <c r="A4" s="9"/>
      <c r="B4" s="9"/>
      <c r="C4" s="8"/>
      <c r="D4" s="8"/>
      <c r="E4" s="9"/>
      <c r="F4" s="8"/>
      <c r="G4" s="8"/>
      <c r="H4" s="8"/>
      <c r="I4" s="8"/>
      <c r="J4" s="8" t="s">
        <v>13</v>
      </c>
      <c r="K4" s="8" t="s">
        <v>14</v>
      </c>
      <c r="L4" s="16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7"/>
      <c r="HD4" s="17"/>
      <c r="HE4" s="17"/>
      <c r="HF4" s="17"/>
      <c r="HG4" s="17"/>
      <c r="HH4" s="17"/>
      <c r="HI4" s="17"/>
      <c r="HJ4" s="17"/>
    </row>
    <row r="5" s="2" customFormat="1" customHeight="1" spans="1:218">
      <c r="A5" s="10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10">
        <v>33</v>
      </c>
      <c r="G5" s="10">
        <v>900</v>
      </c>
      <c r="H5" s="11">
        <f t="shared" ref="H5:H8" si="0">SUM(12*G5)</f>
        <v>10800</v>
      </c>
      <c r="I5" s="11">
        <f>SUM(0.2*H5)</f>
        <v>2160</v>
      </c>
      <c r="J5" s="11">
        <f>SUM(H5*0.32)</f>
        <v>3456</v>
      </c>
      <c r="K5" s="11">
        <f>SUM(H5*0.48)</f>
        <v>5184</v>
      </c>
      <c r="L5" s="16"/>
      <c r="M5" s="17"/>
      <c r="N5" s="17" t="s">
        <v>19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</row>
    <row r="6" s="2" customFormat="1" customHeight="1" spans="1:250">
      <c r="A6" s="10">
        <v>2</v>
      </c>
      <c r="B6" s="10" t="s">
        <v>20</v>
      </c>
      <c r="C6" s="10" t="s">
        <v>21</v>
      </c>
      <c r="D6" s="10" t="s">
        <v>17</v>
      </c>
      <c r="E6" s="10" t="s">
        <v>22</v>
      </c>
      <c r="F6" s="10">
        <v>31</v>
      </c>
      <c r="G6" s="10">
        <v>900</v>
      </c>
      <c r="H6" s="11">
        <f t="shared" si="0"/>
        <v>10800</v>
      </c>
      <c r="I6" s="11">
        <f>SUM(0.2*H6)</f>
        <v>2160</v>
      </c>
      <c r="J6" s="11">
        <f>SUM(H6*0.32)</f>
        <v>3456</v>
      </c>
      <c r="K6" s="11">
        <f>SUM(H6*0.48)</f>
        <v>5184</v>
      </c>
      <c r="L6" s="1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</row>
    <row r="7" s="2" customFormat="1" customHeight="1" spans="1:250">
      <c r="A7" s="10">
        <v>3</v>
      </c>
      <c r="B7" s="10" t="s">
        <v>23</v>
      </c>
      <c r="C7" s="10" t="s">
        <v>16</v>
      </c>
      <c r="D7" s="10" t="s">
        <v>17</v>
      </c>
      <c r="E7" s="10" t="s">
        <v>24</v>
      </c>
      <c r="F7" s="10">
        <v>32</v>
      </c>
      <c r="G7" s="10">
        <v>900</v>
      </c>
      <c r="H7" s="11">
        <f t="shared" si="0"/>
        <v>10800</v>
      </c>
      <c r="I7" s="11">
        <f>SUM(0.2*H7)</f>
        <v>2160</v>
      </c>
      <c r="J7" s="11">
        <f>SUM(H7*0.32)</f>
        <v>3456</v>
      </c>
      <c r="K7" s="11">
        <f>SUM(H7*0.48)</f>
        <v>5184</v>
      </c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</row>
    <row r="8" s="2" customFormat="1" customHeight="1" spans="1:250">
      <c r="A8" s="10">
        <v>4</v>
      </c>
      <c r="B8" s="10" t="s">
        <v>25</v>
      </c>
      <c r="C8" s="10" t="s">
        <v>21</v>
      </c>
      <c r="D8" s="10" t="s">
        <v>17</v>
      </c>
      <c r="E8" s="10" t="s">
        <v>26</v>
      </c>
      <c r="F8" s="10">
        <v>15</v>
      </c>
      <c r="G8" s="10">
        <v>700</v>
      </c>
      <c r="H8" s="11">
        <f t="shared" si="0"/>
        <v>8400</v>
      </c>
      <c r="I8" s="11">
        <f>SUM(0.2*H8)</f>
        <v>1680</v>
      </c>
      <c r="J8" s="11">
        <f>SUM(H8*0.32)</f>
        <v>2688</v>
      </c>
      <c r="K8" s="11">
        <f>SUM(H8*0.48)</f>
        <v>4032</v>
      </c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</row>
    <row r="9" s="2" customFormat="1" customHeight="1" spans="1:250">
      <c r="A9" s="10">
        <v>5</v>
      </c>
      <c r="B9" s="10" t="s">
        <v>27</v>
      </c>
      <c r="C9" s="10" t="s">
        <v>16</v>
      </c>
      <c r="D9" s="10" t="s">
        <v>17</v>
      </c>
      <c r="E9" s="10" t="s">
        <v>24</v>
      </c>
      <c r="F9" s="10">
        <v>5</v>
      </c>
      <c r="G9" s="10">
        <v>300</v>
      </c>
      <c r="H9" s="11">
        <f t="shared" ref="H9:H45" si="1">SUM(12*G9)</f>
        <v>3600</v>
      </c>
      <c r="I9" s="11">
        <f t="shared" ref="I9:I67" si="2">SUM(0.2*H9)</f>
        <v>720</v>
      </c>
      <c r="J9" s="11">
        <f t="shared" ref="J9:J67" si="3">SUM(H9*0.32)</f>
        <v>1152</v>
      </c>
      <c r="K9" s="11">
        <f t="shared" ref="K9:K67" si="4">SUM(H9*0.48)</f>
        <v>1728</v>
      </c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</row>
    <row r="10" s="2" customFormat="1" customHeight="1" spans="1:250">
      <c r="A10" s="10">
        <v>6</v>
      </c>
      <c r="B10" s="12" t="s">
        <v>28</v>
      </c>
      <c r="C10" s="12" t="s">
        <v>21</v>
      </c>
      <c r="D10" s="12" t="s">
        <v>29</v>
      </c>
      <c r="E10" s="32" t="s">
        <v>30</v>
      </c>
      <c r="F10" s="12">
        <v>31</v>
      </c>
      <c r="G10" s="12">
        <v>900</v>
      </c>
      <c r="H10" s="13">
        <f t="shared" si="1"/>
        <v>10800</v>
      </c>
      <c r="I10" s="13">
        <f t="shared" si="2"/>
        <v>2160</v>
      </c>
      <c r="J10" s="13">
        <f t="shared" si="3"/>
        <v>3456</v>
      </c>
      <c r="K10" s="13">
        <f t="shared" si="4"/>
        <v>5184</v>
      </c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</row>
    <row r="11" s="2" customFormat="1" customHeight="1" spans="1:250">
      <c r="A11" s="10">
        <v>7</v>
      </c>
      <c r="B11" s="12" t="s">
        <v>31</v>
      </c>
      <c r="C11" s="12" t="s">
        <v>21</v>
      </c>
      <c r="D11" s="12" t="s">
        <v>29</v>
      </c>
      <c r="E11" s="12" t="s">
        <v>32</v>
      </c>
      <c r="F11" s="12">
        <v>37</v>
      </c>
      <c r="G11" s="12">
        <v>900</v>
      </c>
      <c r="H11" s="13">
        <f t="shared" si="1"/>
        <v>10800</v>
      </c>
      <c r="I11" s="13">
        <f t="shared" si="2"/>
        <v>2160</v>
      </c>
      <c r="J11" s="13">
        <f t="shared" si="3"/>
        <v>3456</v>
      </c>
      <c r="K11" s="13">
        <f t="shared" si="4"/>
        <v>5184</v>
      </c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</row>
    <row r="12" s="2" customFormat="1" customHeight="1" spans="1:250">
      <c r="A12" s="10">
        <v>8</v>
      </c>
      <c r="B12" s="12" t="s">
        <v>33</v>
      </c>
      <c r="C12" s="12" t="s">
        <v>16</v>
      </c>
      <c r="D12" s="12" t="s">
        <v>29</v>
      </c>
      <c r="E12" s="12" t="s">
        <v>34</v>
      </c>
      <c r="F12" s="12">
        <v>39</v>
      </c>
      <c r="G12" s="12">
        <v>900</v>
      </c>
      <c r="H12" s="13">
        <f t="shared" si="1"/>
        <v>10800</v>
      </c>
      <c r="I12" s="13">
        <f t="shared" si="2"/>
        <v>2160</v>
      </c>
      <c r="J12" s="13">
        <f t="shared" si="3"/>
        <v>3456</v>
      </c>
      <c r="K12" s="13">
        <f t="shared" si="4"/>
        <v>5184</v>
      </c>
      <c r="L12" s="1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</row>
    <row r="13" s="2" customFormat="1" customHeight="1" spans="1:250">
      <c r="A13" s="10">
        <v>9</v>
      </c>
      <c r="B13" s="10" t="s">
        <v>35</v>
      </c>
      <c r="C13" s="10" t="s">
        <v>21</v>
      </c>
      <c r="D13" s="10" t="s">
        <v>36</v>
      </c>
      <c r="E13" s="10" t="s">
        <v>37</v>
      </c>
      <c r="F13" s="12">
        <v>28</v>
      </c>
      <c r="G13" s="10">
        <v>800</v>
      </c>
      <c r="H13" s="11">
        <f t="shared" si="1"/>
        <v>9600</v>
      </c>
      <c r="I13" s="11">
        <f t="shared" si="2"/>
        <v>1920</v>
      </c>
      <c r="J13" s="11">
        <f t="shared" si="3"/>
        <v>3072</v>
      </c>
      <c r="K13" s="11">
        <f t="shared" si="4"/>
        <v>4608</v>
      </c>
      <c r="L13" s="16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</row>
    <row r="14" s="2" customFormat="1" customHeight="1" spans="1:250">
      <c r="A14" s="10">
        <v>10</v>
      </c>
      <c r="B14" s="10" t="s">
        <v>38</v>
      </c>
      <c r="C14" s="10" t="s">
        <v>21</v>
      </c>
      <c r="D14" s="10" t="s">
        <v>39</v>
      </c>
      <c r="E14" s="10" t="s">
        <v>32</v>
      </c>
      <c r="F14" s="12">
        <v>38</v>
      </c>
      <c r="G14" s="10">
        <v>900</v>
      </c>
      <c r="H14" s="11">
        <f t="shared" si="1"/>
        <v>10800</v>
      </c>
      <c r="I14" s="11">
        <f t="shared" si="2"/>
        <v>2160</v>
      </c>
      <c r="J14" s="11">
        <f t="shared" si="3"/>
        <v>3456</v>
      </c>
      <c r="K14" s="11">
        <f t="shared" si="4"/>
        <v>5184</v>
      </c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</row>
    <row r="15" s="2" customFormat="1" customHeight="1" spans="1:250">
      <c r="A15" s="10">
        <v>11</v>
      </c>
      <c r="B15" s="10" t="s">
        <v>40</v>
      </c>
      <c r="C15" s="10" t="s">
        <v>21</v>
      </c>
      <c r="D15" s="10" t="s">
        <v>39</v>
      </c>
      <c r="E15" s="10" t="s">
        <v>41</v>
      </c>
      <c r="F15" s="12">
        <v>37</v>
      </c>
      <c r="G15" s="10">
        <v>900</v>
      </c>
      <c r="H15" s="11">
        <f t="shared" si="1"/>
        <v>10800</v>
      </c>
      <c r="I15" s="11">
        <f t="shared" si="2"/>
        <v>2160</v>
      </c>
      <c r="J15" s="11">
        <f t="shared" si="3"/>
        <v>3456</v>
      </c>
      <c r="K15" s="11">
        <f t="shared" si="4"/>
        <v>5184</v>
      </c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</row>
    <row r="16" s="2" customFormat="1" customHeight="1" spans="1:250">
      <c r="A16" s="10">
        <v>12</v>
      </c>
      <c r="B16" s="10" t="s">
        <v>42</v>
      </c>
      <c r="C16" s="10" t="s">
        <v>16</v>
      </c>
      <c r="D16" s="10" t="s">
        <v>39</v>
      </c>
      <c r="E16" s="33" t="s">
        <v>43</v>
      </c>
      <c r="F16" s="12">
        <v>30</v>
      </c>
      <c r="G16" s="10">
        <v>900</v>
      </c>
      <c r="H16" s="11">
        <f t="shared" si="1"/>
        <v>10800</v>
      </c>
      <c r="I16" s="11">
        <f t="shared" si="2"/>
        <v>2160</v>
      </c>
      <c r="J16" s="11">
        <f t="shared" si="3"/>
        <v>3456</v>
      </c>
      <c r="K16" s="11">
        <f t="shared" si="4"/>
        <v>5184</v>
      </c>
      <c r="L16" s="16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</row>
    <row r="17" s="2" customFormat="1" customHeight="1" spans="1:250">
      <c r="A17" s="10">
        <v>13</v>
      </c>
      <c r="B17" s="10" t="s">
        <v>44</v>
      </c>
      <c r="C17" s="10" t="s">
        <v>16</v>
      </c>
      <c r="D17" s="10" t="s">
        <v>39</v>
      </c>
      <c r="E17" s="10" t="s">
        <v>45</v>
      </c>
      <c r="F17" s="12">
        <v>18</v>
      </c>
      <c r="G17" s="10">
        <v>700</v>
      </c>
      <c r="H17" s="11">
        <f t="shared" si="1"/>
        <v>8400</v>
      </c>
      <c r="I17" s="11">
        <f t="shared" si="2"/>
        <v>1680</v>
      </c>
      <c r="J17" s="11">
        <f t="shared" si="3"/>
        <v>2688</v>
      </c>
      <c r="K17" s="11">
        <f t="shared" si="4"/>
        <v>4032</v>
      </c>
      <c r="L17" s="1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</row>
    <row r="18" s="2" customFormat="1" customHeight="1" spans="1:250">
      <c r="A18" s="10">
        <v>14</v>
      </c>
      <c r="B18" s="10" t="s">
        <v>46</v>
      </c>
      <c r="C18" s="10" t="s">
        <v>16</v>
      </c>
      <c r="D18" s="10" t="s">
        <v>47</v>
      </c>
      <c r="E18" s="10" t="s">
        <v>48</v>
      </c>
      <c r="F18" s="12">
        <v>44</v>
      </c>
      <c r="G18" s="10">
        <v>900</v>
      </c>
      <c r="H18" s="11">
        <f t="shared" si="1"/>
        <v>10800</v>
      </c>
      <c r="I18" s="11">
        <f t="shared" si="2"/>
        <v>2160</v>
      </c>
      <c r="J18" s="11">
        <f t="shared" si="3"/>
        <v>3456</v>
      </c>
      <c r="K18" s="11">
        <f t="shared" si="4"/>
        <v>5184</v>
      </c>
      <c r="L18" s="1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</row>
    <row r="19" s="2" customFormat="1" customHeight="1" spans="1:250">
      <c r="A19" s="10">
        <v>15</v>
      </c>
      <c r="B19" s="10" t="s">
        <v>49</v>
      </c>
      <c r="C19" s="10" t="s">
        <v>16</v>
      </c>
      <c r="D19" s="10" t="s">
        <v>47</v>
      </c>
      <c r="E19" s="10" t="s">
        <v>50</v>
      </c>
      <c r="F19" s="12">
        <v>44</v>
      </c>
      <c r="G19" s="10">
        <v>900</v>
      </c>
      <c r="H19" s="11">
        <f t="shared" si="1"/>
        <v>10800</v>
      </c>
      <c r="I19" s="11">
        <f t="shared" si="2"/>
        <v>2160</v>
      </c>
      <c r="J19" s="11">
        <f t="shared" si="3"/>
        <v>3456</v>
      </c>
      <c r="K19" s="11">
        <f t="shared" si="4"/>
        <v>5184</v>
      </c>
      <c r="L19" s="1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</row>
    <row r="20" s="2" customFormat="1" customHeight="1" spans="1:250">
      <c r="A20" s="10">
        <v>16</v>
      </c>
      <c r="B20" s="10" t="s">
        <v>51</v>
      </c>
      <c r="C20" s="10" t="s">
        <v>21</v>
      </c>
      <c r="D20" s="10" t="s">
        <v>47</v>
      </c>
      <c r="E20" s="10" t="s">
        <v>52</v>
      </c>
      <c r="F20" s="12">
        <v>32</v>
      </c>
      <c r="G20" s="10">
        <v>900</v>
      </c>
      <c r="H20" s="11">
        <f t="shared" si="1"/>
        <v>10800</v>
      </c>
      <c r="I20" s="11">
        <f t="shared" si="2"/>
        <v>2160</v>
      </c>
      <c r="J20" s="11">
        <f t="shared" si="3"/>
        <v>3456</v>
      </c>
      <c r="K20" s="11">
        <f t="shared" si="4"/>
        <v>5184</v>
      </c>
      <c r="L20" s="1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</row>
    <row r="21" s="2" customFormat="1" customHeight="1" spans="1:250">
      <c r="A21" s="10">
        <v>17</v>
      </c>
      <c r="B21" s="10" t="s">
        <v>53</v>
      </c>
      <c r="C21" s="10" t="s">
        <v>21</v>
      </c>
      <c r="D21" s="10" t="s">
        <v>47</v>
      </c>
      <c r="E21" s="10" t="s">
        <v>37</v>
      </c>
      <c r="F21" s="12">
        <v>24</v>
      </c>
      <c r="G21" s="10">
        <v>800</v>
      </c>
      <c r="H21" s="11">
        <f t="shared" si="1"/>
        <v>9600</v>
      </c>
      <c r="I21" s="11">
        <f t="shared" si="2"/>
        <v>1920</v>
      </c>
      <c r="J21" s="11">
        <f t="shared" si="3"/>
        <v>3072</v>
      </c>
      <c r="K21" s="11">
        <f t="shared" si="4"/>
        <v>4608</v>
      </c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</row>
    <row r="22" s="2" customFormat="1" customHeight="1" spans="1:250">
      <c r="A22" s="10">
        <v>18</v>
      </c>
      <c r="B22" s="10" t="s">
        <v>54</v>
      </c>
      <c r="C22" s="10" t="s">
        <v>16</v>
      </c>
      <c r="D22" s="10" t="s">
        <v>47</v>
      </c>
      <c r="E22" s="10" t="s">
        <v>50</v>
      </c>
      <c r="F22" s="12">
        <v>33</v>
      </c>
      <c r="G22" s="10">
        <v>900</v>
      </c>
      <c r="H22" s="11">
        <f t="shared" si="1"/>
        <v>10800</v>
      </c>
      <c r="I22" s="11">
        <f t="shared" si="2"/>
        <v>2160</v>
      </c>
      <c r="J22" s="11">
        <f t="shared" si="3"/>
        <v>3456</v>
      </c>
      <c r="K22" s="11">
        <f t="shared" si="4"/>
        <v>5184</v>
      </c>
      <c r="L22" s="1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</row>
    <row r="23" s="2" customFormat="1" customHeight="1" spans="1:250">
      <c r="A23" s="10">
        <v>19</v>
      </c>
      <c r="B23" s="10" t="s">
        <v>55</v>
      </c>
      <c r="C23" s="10" t="s">
        <v>16</v>
      </c>
      <c r="D23" s="10" t="s">
        <v>47</v>
      </c>
      <c r="E23" s="10" t="s">
        <v>56</v>
      </c>
      <c r="F23" s="12">
        <v>15</v>
      </c>
      <c r="G23" s="10">
        <v>700</v>
      </c>
      <c r="H23" s="11">
        <f t="shared" si="1"/>
        <v>8400</v>
      </c>
      <c r="I23" s="11">
        <f t="shared" si="2"/>
        <v>1680</v>
      </c>
      <c r="J23" s="11">
        <f t="shared" si="3"/>
        <v>2688</v>
      </c>
      <c r="K23" s="11">
        <f t="shared" si="4"/>
        <v>4032</v>
      </c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</row>
    <row r="24" s="2" customFormat="1" customHeight="1" spans="1:250">
      <c r="A24" s="10">
        <v>20</v>
      </c>
      <c r="B24" s="10" t="s">
        <v>57</v>
      </c>
      <c r="C24" s="10" t="s">
        <v>16</v>
      </c>
      <c r="D24" s="10" t="s">
        <v>47</v>
      </c>
      <c r="E24" s="10" t="s">
        <v>58</v>
      </c>
      <c r="F24" s="12">
        <v>15</v>
      </c>
      <c r="G24" s="10">
        <v>700</v>
      </c>
      <c r="H24" s="11">
        <f t="shared" si="1"/>
        <v>8400</v>
      </c>
      <c r="I24" s="11">
        <f t="shared" si="2"/>
        <v>1680</v>
      </c>
      <c r="J24" s="11">
        <f t="shared" si="3"/>
        <v>2688</v>
      </c>
      <c r="K24" s="11">
        <f t="shared" si="4"/>
        <v>4032</v>
      </c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</row>
    <row r="25" s="2" customFormat="1" customHeight="1" spans="1:250">
      <c r="A25" s="10">
        <v>21</v>
      </c>
      <c r="B25" s="10" t="s">
        <v>59</v>
      </c>
      <c r="C25" s="10" t="s">
        <v>16</v>
      </c>
      <c r="D25" s="10" t="s">
        <v>47</v>
      </c>
      <c r="E25" s="10" t="s">
        <v>60</v>
      </c>
      <c r="F25" s="12">
        <v>18</v>
      </c>
      <c r="G25" s="10">
        <v>700</v>
      </c>
      <c r="H25" s="11">
        <f t="shared" si="1"/>
        <v>8400</v>
      </c>
      <c r="I25" s="11">
        <f t="shared" si="2"/>
        <v>1680</v>
      </c>
      <c r="J25" s="11">
        <f t="shared" si="3"/>
        <v>2688</v>
      </c>
      <c r="K25" s="11">
        <f t="shared" si="4"/>
        <v>4032</v>
      </c>
      <c r="L25" s="1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</row>
    <row r="26" s="2" customFormat="1" customHeight="1" spans="1:250">
      <c r="A26" s="10">
        <v>22</v>
      </c>
      <c r="B26" s="10" t="s">
        <v>61</v>
      </c>
      <c r="C26" s="10" t="s">
        <v>21</v>
      </c>
      <c r="D26" s="10" t="s">
        <v>47</v>
      </c>
      <c r="E26" s="10" t="s">
        <v>34</v>
      </c>
      <c r="F26" s="12">
        <v>15</v>
      </c>
      <c r="G26" s="10">
        <v>700</v>
      </c>
      <c r="H26" s="11">
        <f t="shared" si="1"/>
        <v>8400</v>
      </c>
      <c r="I26" s="11">
        <f t="shared" si="2"/>
        <v>1680</v>
      </c>
      <c r="J26" s="11">
        <f t="shared" si="3"/>
        <v>2688</v>
      </c>
      <c r="K26" s="11">
        <f t="shared" si="4"/>
        <v>4032</v>
      </c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</row>
    <row r="27" s="2" customFormat="1" customHeight="1" spans="1:250">
      <c r="A27" s="10">
        <v>23</v>
      </c>
      <c r="B27" s="10" t="s">
        <v>62</v>
      </c>
      <c r="C27" s="10" t="s">
        <v>21</v>
      </c>
      <c r="D27" s="10" t="s">
        <v>47</v>
      </c>
      <c r="E27" s="10" t="s">
        <v>63</v>
      </c>
      <c r="F27" s="12">
        <v>8</v>
      </c>
      <c r="G27" s="10">
        <v>500</v>
      </c>
      <c r="H27" s="11">
        <f t="shared" si="1"/>
        <v>6000</v>
      </c>
      <c r="I27" s="11">
        <f t="shared" si="2"/>
        <v>1200</v>
      </c>
      <c r="J27" s="11">
        <f t="shared" si="3"/>
        <v>1920</v>
      </c>
      <c r="K27" s="11">
        <f t="shared" si="4"/>
        <v>2880</v>
      </c>
      <c r="L27" s="1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</row>
    <row r="28" s="2" customFormat="1" customHeight="1" spans="1:250">
      <c r="A28" s="10">
        <v>24</v>
      </c>
      <c r="B28" s="10" t="s">
        <v>64</v>
      </c>
      <c r="C28" s="10" t="s">
        <v>16</v>
      </c>
      <c r="D28" s="10" t="s">
        <v>47</v>
      </c>
      <c r="E28" s="10" t="s">
        <v>65</v>
      </c>
      <c r="F28" s="12">
        <v>15</v>
      </c>
      <c r="G28" s="10">
        <v>700</v>
      </c>
      <c r="H28" s="11">
        <f t="shared" si="1"/>
        <v>8400</v>
      </c>
      <c r="I28" s="11">
        <f t="shared" si="2"/>
        <v>1680</v>
      </c>
      <c r="J28" s="11">
        <f t="shared" si="3"/>
        <v>2688</v>
      </c>
      <c r="K28" s="11">
        <f t="shared" si="4"/>
        <v>4032</v>
      </c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</row>
    <row r="29" s="2" customFormat="1" customHeight="1" spans="1:250">
      <c r="A29" s="10">
        <v>25</v>
      </c>
      <c r="B29" s="10" t="s">
        <v>66</v>
      </c>
      <c r="C29" s="10" t="s">
        <v>16</v>
      </c>
      <c r="D29" s="10" t="s">
        <v>47</v>
      </c>
      <c r="E29" s="10" t="s">
        <v>67</v>
      </c>
      <c r="F29" s="12">
        <v>15</v>
      </c>
      <c r="G29" s="10">
        <v>700</v>
      </c>
      <c r="H29" s="11">
        <f t="shared" si="1"/>
        <v>8400</v>
      </c>
      <c r="I29" s="11">
        <f t="shared" si="2"/>
        <v>1680</v>
      </c>
      <c r="J29" s="11">
        <f t="shared" si="3"/>
        <v>2688</v>
      </c>
      <c r="K29" s="11">
        <f t="shared" si="4"/>
        <v>4032</v>
      </c>
      <c r="L29" s="1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</row>
    <row r="30" s="2" customFormat="1" customHeight="1" spans="1:250">
      <c r="A30" s="10">
        <v>26</v>
      </c>
      <c r="B30" s="10" t="s">
        <v>68</v>
      </c>
      <c r="C30" s="10" t="s">
        <v>21</v>
      </c>
      <c r="D30" s="10" t="s">
        <v>69</v>
      </c>
      <c r="E30" s="10" t="s">
        <v>70</v>
      </c>
      <c r="F30" s="12">
        <v>39</v>
      </c>
      <c r="G30" s="10">
        <v>900</v>
      </c>
      <c r="H30" s="11">
        <f t="shared" si="1"/>
        <v>10800</v>
      </c>
      <c r="I30" s="11">
        <f t="shared" si="2"/>
        <v>2160</v>
      </c>
      <c r="J30" s="11">
        <f t="shared" si="3"/>
        <v>3456</v>
      </c>
      <c r="K30" s="11">
        <f t="shared" si="4"/>
        <v>5184</v>
      </c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</row>
    <row r="31" s="2" customFormat="1" customHeight="1" spans="1:250">
      <c r="A31" s="10">
        <v>27</v>
      </c>
      <c r="B31" s="10" t="s">
        <v>71</v>
      </c>
      <c r="C31" s="10" t="s">
        <v>21</v>
      </c>
      <c r="D31" s="10" t="s">
        <v>69</v>
      </c>
      <c r="E31" s="10" t="s">
        <v>72</v>
      </c>
      <c r="F31" s="10">
        <v>25</v>
      </c>
      <c r="G31" s="10">
        <v>800</v>
      </c>
      <c r="H31" s="11">
        <f t="shared" si="1"/>
        <v>9600</v>
      </c>
      <c r="I31" s="11">
        <f t="shared" si="2"/>
        <v>1920</v>
      </c>
      <c r="J31" s="11">
        <f t="shared" si="3"/>
        <v>3072</v>
      </c>
      <c r="K31" s="11">
        <f t="shared" si="4"/>
        <v>4608</v>
      </c>
      <c r="L31" s="16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</row>
    <row r="32" s="2" customFormat="1" customHeight="1" spans="1:250">
      <c r="A32" s="10">
        <v>28</v>
      </c>
      <c r="B32" s="10" t="s">
        <v>73</v>
      </c>
      <c r="C32" s="10" t="s">
        <v>21</v>
      </c>
      <c r="D32" s="10" t="s">
        <v>69</v>
      </c>
      <c r="E32" s="10" t="s">
        <v>30</v>
      </c>
      <c r="F32" s="10">
        <v>7</v>
      </c>
      <c r="G32" s="10">
        <v>500</v>
      </c>
      <c r="H32" s="11">
        <f t="shared" si="1"/>
        <v>6000</v>
      </c>
      <c r="I32" s="11">
        <f t="shared" si="2"/>
        <v>1200</v>
      </c>
      <c r="J32" s="11">
        <f t="shared" si="3"/>
        <v>1920</v>
      </c>
      <c r="K32" s="11">
        <f t="shared" si="4"/>
        <v>2880</v>
      </c>
      <c r="L32" s="16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</row>
    <row r="33" s="2" customFormat="1" customHeight="1" spans="1:250">
      <c r="A33" s="10">
        <v>29</v>
      </c>
      <c r="B33" s="10" t="s">
        <v>74</v>
      </c>
      <c r="C33" s="10" t="s">
        <v>21</v>
      </c>
      <c r="D33" s="10" t="s">
        <v>69</v>
      </c>
      <c r="E33" s="10" t="s">
        <v>75</v>
      </c>
      <c r="F33" s="10">
        <v>5</v>
      </c>
      <c r="G33" s="10">
        <v>300</v>
      </c>
      <c r="H33" s="11">
        <f t="shared" si="1"/>
        <v>3600</v>
      </c>
      <c r="I33" s="11">
        <f t="shared" si="2"/>
        <v>720</v>
      </c>
      <c r="J33" s="11">
        <f t="shared" si="3"/>
        <v>1152</v>
      </c>
      <c r="K33" s="11">
        <f t="shared" si="4"/>
        <v>1728</v>
      </c>
      <c r="L33" s="1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</row>
    <row r="34" s="2" customFormat="1" customHeight="1" spans="1:250">
      <c r="A34" s="10">
        <v>30</v>
      </c>
      <c r="B34" s="12" t="s">
        <v>76</v>
      </c>
      <c r="C34" s="12" t="s">
        <v>16</v>
      </c>
      <c r="D34" s="12" t="s">
        <v>77</v>
      </c>
      <c r="E34" s="12" t="s">
        <v>78</v>
      </c>
      <c r="F34" s="12">
        <v>43</v>
      </c>
      <c r="G34" s="12">
        <v>900</v>
      </c>
      <c r="H34" s="13">
        <f t="shared" si="1"/>
        <v>10800</v>
      </c>
      <c r="I34" s="13">
        <f t="shared" si="2"/>
        <v>2160</v>
      </c>
      <c r="J34" s="13">
        <f t="shared" si="3"/>
        <v>3456</v>
      </c>
      <c r="K34" s="13">
        <f t="shared" si="4"/>
        <v>5184</v>
      </c>
      <c r="L34" s="16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</row>
    <row r="35" s="2" customFormat="1" customHeight="1" spans="1:250">
      <c r="A35" s="10">
        <v>31</v>
      </c>
      <c r="B35" s="12" t="s">
        <v>79</v>
      </c>
      <c r="C35" s="12" t="s">
        <v>16</v>
      </c>
      <c r="D35" s="12" t="s">
        <v>77</v>
      </c>
      <c r="E35" s="12" t="s">
        <v>22</v>
      </c>
      <c r="F35" s="12">
        <v>38</v>
      </c>
      <c r="G35" s="12">
        <v>900</v>
      </c>
      <c r="H35" s="13">
        <f t="shared" si="1"/>
        <v>10800</v>
      </c>
      <c r="I35" s="13">
        <f t="shared" si="2"/>
        <v>2160</v>
      </c>
      <c r="J35" s="13">
        <f t="shared" si="3"/>
        <v>3456</v>
      </c>
      <c r="K35" s="13">
        <f t="shared" si="4"/>
        <v>5184</v>
      </c>
      <c r="L35" s="16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</row>
    <row r="36" s="2" customFormat="1" customHeight="1" spans="1:250">
      <c r="A36" s="10">
        <v>32</v>
      </c>
      <c r="B36" s="12" t="s">
        <v>80</v>
      </c>
      <c r="C36" s="12" t="s">
        <v>21</v>
      </c>
      <c r="D36" s="12" t="s">
        <v>77</v>
      </c>
      <c r="E36" s="12" t="s">
        <v>81</v>
      </c>
      <c r="F36" s="12">
        <v>30</v>
      </c>
      <c r="G36" s="12">
        <v>900</v>
      </c>
      <c r="H36" s="13">
        <f t="shared" si="1"/>
        <v>10800</v>
      </c>
      <c r="I36" s="13">
        <f t="shared" si="2"/>
        <v>2160</v>
      </c>
      <c r="J36" s="13">
        <f t="shared" si="3"/>
        <v>3456</v>
      </c>
      <c r="K36" s="13">
        <f t="shared" si="4"/>
        <v>5184</v>
      </c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</row>
    <row r="37" s="2" customFormat="1" customHeight="1" spans="1:250">
      <c r="A37" s="10">
        <v>33</v>
      </c>
      <c r="B37" s="10" t="s">
        <v>82</v>
      </c>
      <c r="C37" s="10" t="s">
        <v>21</v>
      </c>
      <c r="D37" s="10" t="s">
        <v>83</v>
      </c>
      <c r="E37" s="10" t="s">
        <v>67</v>
      </c>
      <c r="F37" s="10">
        <v>25</v>
      </c>
      <c r="G37" s="10">
        <v>800</v>
      </c>
      <c r="H37" s="11">
        <f t="shared" si="1"/>
        <v>9600</v>
      </c>
      <c r="I37" s="11">
        <f t="shared" si="2"/>
        <v>1920</v>
      </c>
      <c r="J37" s="11">
        <f t="shared" si="3"/>
        <v>3072</v>
      </c>
      <c r="K37" s="11">
        <f t="shared" si="4"/>
        <v>4608</v>
      </c>
      <c r="L37" s="16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</row>
    <row r="38" s="2" customFormat="1" customHeight="1" spans="1:250">
      <c r="A38" s="10">
        <v>34</v>
      </c>
      <c r="B38" s="10" t="s">
        <v>84</v>
      </c>
      <c r="C38" s="10" t="s">
        <v>21</v>
      </c>
      <c r="D38" s="10" t="s">
        <v>83</v>
      </c>
      <c r="E38" s="10" t="s">
        <v>85</v>
      </c>
      <c r="F38" s="10">
        <v>22</v>
      </c>
      <c r="G38" s="10">
        <v>800</v>
      </c>
      <c r="H38" s="11">
        <f t="shared" si="1"/>
        <v>9600</v>
      </c>
      <c r="I38" s="11">
        <f t="shared" si="2"/>
        <v>1920</v>
      </c>
      <c r="J38" s="11">
        <f t="shared" si="3"/>
        <v>3072</v>
      </c>
      <c r="K38" s="11">
        <f t="shared" si="4"/>
        <v>4608</v>
      </c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</row>
    <row r="39" s="2" customFormat="1" customHeight="1" spans="1:250">
      <c r="A39" s="10">
        <v>35</v>
      </c>
      <c r="B39" s="10" t="s">
        <v>86</v>
      </c>
      <c r="C39" s="10" t="s">
        <v>21</v>
      </c>
      <c r="D39" s="10" t="s">
        <v>83</v>
      </c>
      <c r="E39" s="33" t="s">
        <v>87</v>
      </c>
      <c r="F39" s="10">
        <v>22</v>
      </c>
      <c r="G39" s="10">
        <v>800</v>
      </c>
      <c r="H39" s="11">
        <f t="shared" si="1"/>
        <v>9600</v>
      </c>
      <c r="I39" s="11">
        <f t="shared" si="2"/>
        <v>1920</v>
      </c>
      <c r="J39" s="11">
        <f t="shared" si="3"/>
        <v>3072</v>
      </c>
      <c r="K39" s="11">
        <f t="shared" si="4"/>
        <v>4608</v>
      </c>
      <c r="L39" s="16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</row>
    <row r="40" s="2" customFormat="1" customHeight="1" spans="1:250">
      <c r="A40" s="10">
        <v>36</v>
      </c>
      <c r="B40" s="10" t="s">
        <v>88</v>
      </c>
      <c r="C40" s="10" t="s">
        <v>21</v>
      </c>
      <c r="D40" s="10" t="s">
        <v>83</v>
      </c>
      <c r="E40" s="10" t="s">
        <v>89</v>
      </c>
      <c r="F40" s="10">
        <v>10</v>
      </c>
      <c r="G40" s="10">
        <v>700</v>
      </c>
      <c r="H40" s="11">
        <f t="shared" si="1"/>
        <v>8400</v>
      </c>
      <c r="I40" s="11">
        <f t="shared" si="2"/>
        <v>1680</v>
      </c>
      <c r="J40" s="11">
        <f t="shared" si="3"/>
        <v>2688</v>
      </c>
      <c r="K40" s="11">
        <f t="shared" si="4"/>
        <v>4032</v>
      </c>
      <c r="L40" s="16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</row>
    <row r="41" s="2" customFormat="1" customHeight="1" spans="1:250">
      <c r="A41" s="10">
        <v>37</v>
      </c>
      <c r="B41" s="10" t="s">
        <v>90</v>
      </c>
      <c r="C41" s="10" t="s">
        <v>16</v>
      </c>
      <c r="D41" s="10" t="s">
        <v>83</v>
      </c>
      <c r="E41" s="10" t="s">
        <v>91</v>
      </c>
      <c r="F41" s="10">
        <v>18</v>
      </c>
      <c r="G41" s="10">
        <v>700</v>
      </c>
      <c r="H41" s="11">
        <f t="shared" si="1"/>
        <v>8400</v>
      </c>
      <c r="I41" s="11">
        <f t="shared" si="2"/>
        <v>1680</v>
      </c>
      <c r="J41" s="11">
        <f t="shared" si="3"/>
        <v>2688</v>
      </c>
      <c r="K41" s="11">
        <f t="shared" si="4"/>
        <v>4032</v>
      </c>
      <c r="L41" s="16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</row>
    <row r="42" s="2" customFormat="1" customHeight="1" spans="1:250">
      <c r="A42" s="10">
        <v>38</v>
      </c>
      <c r="B42" s="10" t="s">
        <v>92</v>
      </c>
      <c r="C42" s="10" t="s">
        <v>21</v>
      </c>
      <c r="D42" s="10" t="s">
        <v>83</v>
      </c>
      <c r="E42" s="10" t="s">
        <v>93</v>
      </c>
      <c r="F42" s="10">
        <v>30</v>
      </c>
      <c r="G42" s="10">
        <v>900</v>
      </c>
      <c r="H42" s="11">
        <f t="shared" si="1"/>
        <v>10800</v>
      </c>
      <c r="I42" s="11">
        <f t="shared" si="2"/>
        <v>2160</v>
      </c>
      <c r="J42" s="11">
        <f t="shared" si="3"/>
        <v>3456</v>
      </c>
      <c r="K42" s="11">
        <f t="shared" si="4"/>
        <v>5184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</row>
    <row r="43" s="2" customFormat="1" customHeight="1" spans="1:250">
      <c r="A43" s="10">
        <v>39</v>
      </c>
      <c r="B43" s="10" t="s">
        <v>94</v>
      </c>
      <c r="C43" s="10" t="s">
        <v>21</v>
      </c>
      <c r="D43" s="10" t="s">
        <v>83</v>
      </c>
      <c r="E43" s="10" t="s">
        <v>95</v>
      </c>
      <c r="F43" s="10">
        <v>22</v>
      </c>
      <c r="G43" s="10">
        <v>800</v>
      </c>
      <c r="H43" s="11">
        <f t="shared" si="1"/>
        <v>9600</v>
      </c>
      <c r="I43" s="11">
        <f t="shared" si="2"/>
        <v>1920</v>
      </c>
      <c r="J43" s="11">
        <f t="shared" si="3"/>
        <v>3072</v>
      </c>
      <c r="K43" s="11">
        <f t="shared" si="4"/>
        <v>4608</v>
      </c>
      <c r="L43" s="16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</row>
    <row r="44" s="2" customFormat="1" customHeight="1" spans="1:250">
      <c r="A44" s="10">
        <v>40</v>
      </c>
      <c r="B44" s="10" t="s">
        <v>96</v>
      </c>
      <c r="C44" s="10" t="s">
        <v>21</v>
      </c>
      <c r="D44" s="10" t="s">
        <v>83</v>
      </c>
      <c r="E44" s="10" t="s">
        <v>97</v>
      </c>
      <c r="F44" s="10">
        <v>21</v>
      </c>
      <c r="G44" s="10">
        <v>800</v>
      </c>
      <c r="H44" s="11">
        <f t="shared" si="1"/>
        <v>9600</v>
      </c>
      <c r="I44" s="11">
        <f t="shared" si="2"/>
        <v>1920</v>
      </c>
      <c r="J44" s="11">
        <f t="shared" si="3"/>
        <v>3072</v>
      </c>
      <c r="K44" s="11">
        <f t="shared" si="4"/>
        <v>4608</v>
      </c>
      <c r="L44" s="16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</row>
    <row r="45" s="2" customFormat="1" customHeight="1" spans="1:250">
      <c r="A45" s="10">
        <v>41</v>
      </c>
      <c r="B45" s="10" t="s">
        <v>98</v>
      </c>
      <c r="C45" s="10" t="s">
        <v>21</v>
      </c>
      <c r="D45" s="10" t="s">
        <v>83</v>
      </c>
      <c r="E45" s="10" t="s">
        <v>99</v>
      </c>
      <c r="F45" s="10">
        <v>20</v>
      </c>
      <c r="G45" s="10">
        <v>800</v>
      </c>
      <c r="H45" s="11">
        <f t="shared" si="1"/>
        <v>9600</v>
      </c>
      <c r="I45" s="11">
        <f t="shared" si="2"/>
        <v>1920</v>
      </c>
      <c r="J45" s="11">
        <f t="shared" si="3"/>
        <v>3072</v>
      </c>
      <c r="K45" s="11">
        <f t="shared" si="4"/>
        <v>4608</v>
      </c>
      <c r="L45" s="16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</row>
    <row r="46" s="2" customFormat="1" customHeight="1" spans="1:250">
      <c r="A46" s="10">
        <v>42</v>
      </c>
      <c r="B46" s="10" t="s">
        <v>100</v>
      </c>
      <c r="C46" s="10" t="s">
        <v>21</v>
      </c>
      <c r="D46" s="10" t="s">
        <v>83</v>
      </c>
      <c r="E46" s="10" t="s">
        <v>101</v>
      </c>
      <c r="F46" s="10">
        <v>14</v>
      </c>
      <c r="G46" s="10">
        <v>700</v>
      </c>
      <c r="H46" s="11">
        <f t="shared" ref="H46:H109" si="5">SUM(12*G46)</f>
        <v>8400</v>
      </c>
      <c r="I46" s="11">
        <f t="shared" si="2"/>
        <v>1680</v>
      </c>
      <c r="J46" s="11">
        <f t="shared" si="3"/>
        <v>2688</v>
      </c>
      <c r="K46" s="11">
        <f t="shared" si="4"/>
        <v>4032</v>
      </c>
      <c r="L46" s="16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</row>
    <row r="47" s="2" customFormat="1" customHeight="1" spans="1:250">
      <c r="A47" s="10">
        <v>43</v>
      </c>
      <c r="B47" s="10" t="s">
        <v>102</v>
      </c>
      <c r="C47" s="10" t="s">
        <v>16</v>
      </c>
      <c r="D47" s="10" t="s">
        <v>103</v>
      </c>
      <c r="E47" s="33" t="s">
        <v>104</v>
      </c>
      <c r="F47" s="10">
        <v>36</v>
      </c>
      <c r="G47" s="10">
        <v>900</v>
      </c>
      <c r="H47" s="11">
        <f t="shared" si="5"/>
        <v>10800</v>
      </c>
      <c r="I47" s="11">
        <f t="shared" si="2"/>
        <v>2160</v>
      </c>
      <c r="J47" s="11">
        <f t="shared" si="3"/>
        <v>3456</v>
      </c>
      <c r="K47" s="11">
        <f t="shared" si="4"/>
        <v>5184</v>
      </c>
      <c r="L47" s="16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</row>
    <row r="48" s="2" customFormat="1" customHeight="1" spans="1:250">
      <c r="A48" s="10">
        <v>44</v>
      </c>
      <c r="B48" s="10" t="s">
        <v>105</v>
      </c>
      <c r="C48" s="10" t="s">
        <v>16</v>
      </c>
      <c r="D48" s="10" t="s">
        <v>103</v>
      </c>
      <c r="E48" s="10" t="s">
        <v>67</v>
      </c>
      <c r="F48" s="10">
        <v>36</v>
      </c>
      <c r="G48" s="10">
        <v>900</v>
      </c>
      <c r="H48" s="11">
        <f t="shared" si="5"/>
        <v>10800</v>
      </c>
      <c r="I48" s="11">
        <f t="shared" si="2"/>
        <v>2160</v>
      </c>
      <c r="J48" s="11">
        <f t="shared" si="3"/>
        <v>3456</v>
      </c>
      <c r="K48" s="11">
        <f t="shared" si="4"/>
        <v>5184</v>
      </c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</row>
    <row r="49" s="2" customFormat="1" customHeight="1" spans="1:250">
      <c r="A49" s="10">
        <v>45</v>
      </c>
      <c r="B49" s="10" t="s">
        <v>106</v>
      </c>
      <c r="C49" s="10" t="s">
        <v>16</v>
      </c>
      <c r="D49" s="10" t="s">
        <v>103</v>
      </c>
      <c r="E49" s="10" t="s">
        <v>18</v>
      </c>
      <c r="F49" s="10">
        <v>21</v>
      </c>
      <c r="G49" s="10">
        <v>800</v>
      </c>
      <c r="H49" s="11">
        <f t="shared" si="5"/>
        <v>9600</v>
      </c>
      <c r="I49" s="11">
        <f t="shared" si="2"/>
        <v>1920</v>
      </c>
      <c r="J49" s="11">
        <f t="shared" si="3"/>
        <v>3072</v>
      </c>
      <c r="K49" s="11">
        <f t="shared" si="4"/>
        <v>4608</v>
      </c>
      <c r="L49" s="1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</row>
    <row r="50" s="2" customFormat="1" customHeight="1" spans="1:250">
      <c r="A50" s="10">
        <v>46</v>
      </c>
      <c r="B50" s="10" t="s">
        <v>107</v>
      </c>
      <c r="C50" s="10" t="s">
        <v>21</v>
      </c>
      <c r="D50" s="10" t="s">
        <v>103</v>
      </c>
      <c r="E50" s="10" t="s">
        <v>22</v>
      </c>
      <c r="F50" s="10">
        <v>15</v>
      </c>
      <c r="G50" s="10">
        <v>700</v>
      </c>
      <c r="H50" s="11">
        <f t="shared" si="5"/>
        <v>8400</v>
      </c>
      <c r="I50" s="11">
        <f t="shared" si="2"/>
        <v>1680</v>
      </c>
      <c r="J50" s="11">
        <f t="shared" si="3"/>
        <v>2688</v>
      </c>
      <c r="K50" s="11">
        <f t="shared" si="4"/>
        <v>4032</v>
      </c>
      <c r="L50" s="16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</row>
    <row r="51" s="2" customFormat="1" customHeight="1" spans="1:250">
      <c r="A51" s="10">
        <v>47</v>
      </c>
      <c r="B51" s="10" t="s">
        <v>108</v>
      </c>
      <c r="C51" s="10" t="s">
        <v>21</v>
      </c>
      <c r="D51" s="10" t="s">
        <v>103</v>
      </c>
      <c r="E51" s="10" t="s">
        <v>91</v>
      </c>
      <c r="F51" s="10">
        <v>15</v>
      </c>
      <c r="G51" s="10">
        <v>700</v>
      </c>
      <c r="H51" s="11">
        <f t="shared" si="5"/>
        <v>8400</v>
      </c>
      <c r="I51" s="11">
        <f t="shared" si="2"/>
        <v>1680</v>
      </c>
      <c r="J51" s="11">
        <f t="shared" si="3"/>
        <v>2688</v>
      </c>
      <c r="K51" s="11">
        <f t="shared" si="4"/>
        <v>4032</v>
      </c>
      <c r="L51" s="16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</row>
    <row r="52" s="2" customFormat="1" customHeight="1" spans="1:250">
      <c r="A52" s="10">
        <v>48</v>
      </c>
      <c r="B52" s="10" t="s">
        <v>109</v>
      </c>
      <c r="C52" s="10" t="s">
        <v>21</v>
      </c>
      <c r="D52" s="10" t="s">
        <v>103</v>
      </c>
      <c r="E52" s="10" t="s">
        <v>110</v>
      </c>
      <c r="F52" s="10">
        <v>12</v>
      </c>
      <c r="G52" s="10">
        <v>700</v>
      </c>
      <c r="H52" s="11">
        <f t="shared" si="5"/>
        <v>8400</v>
      </c>
      <c r="I52" s="11">
        <f t="shared" si="2"/>
        <v>1680</v>
      </c>
      <c r="J52" s="11">
        <f t="shared" si="3"/>
        <v>2688</v>
      </c>
      <c r="K52" s="11">
        <f t="shared" si="4"/>
        <v>4032</v>
      </c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</row>
    <row r="53" s="2" customFormat="1" customHeight="1" spans="1:250">
      <c r="A53" s="10">
        <v>49</v>
      </c>
      <c r="B53" s="10" t="s">
        <v>111</v>
      </c>
      <c r="C53" s="10" t="s">
        <v>21</v>
      </c>
      <c r="D53" s="10" t="s">
        <v>103</v>
      </c>
      <c r="E53" s="10" t="s">
        <v>112</v>
      </c>
      <c r="F53" s="10">
        <v>8</v>
      </c>
      <c r="G53" s="10">
        <v>500</v>
      </c>
      <c r="H53" s="11">
        <f t="shared" si="5"/>
        <v>6000</v>
      </c>
      <c r="I53" s="11">
        <f t="shared" si="2"/>
        <v>1200</v>
      </c>
      <c r="J53" s="11">
        <f t="shared" si="3"/>
        <v>1920</v>
      </c>
      <c r="K53" s="11">
        <f t="shared" si="4"/>
        <v>2880</v>
      </c>
      <c r="L53" s="16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</row>
    <row r="54" s="2" customFormat="1" ht="22.5" spans="1:250">
      <c r="A54" s="10">
        <v>50</v>
      </c>
      <c r="B54" s="10" t="s">
        <v>113</v>
      </c>
      <c r="C54" s="10" t="s">
        <v>21</v>
      </c>
      <c r="D54" s="10" t="s">
        <v>103</v>
      </c>
      <c r="E54" s="10" t="s">
        <v>114</v>
      </c>
      <c r="F54" s="14">
        <v>13</v>
      </c>
      <c r="G54" s="14">
        <v>700</v>
      </c>
      <c r="H54" s="11">
        <f t="shared" si="5"/>
        <v>8400</v>
      </c>
      <c r="I54" s="11">
        <f t="shared" si="2"/>
        <v>1680</v>
      </c>
      <c r="J54" s="11">
        <f t="shared" si="3"/>
        <v>2688</v>
      </c>
      <c r="K54" s="11">
        <f t="shared" si="4"/>
        <v>4032</v>
      </c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</row>
    <row r="55" s="2" customFormat="1" customHeight="1" spans="1:250">
      <c r="A55" s="10">
        <v>51</v>
      </c>
      <c r="B55" s="10" t="s">
        <v>115</v>
      </c>
      <c r="C55" s="10" t="s">
        <v>21</v>
      </c>
      <c r="D55" s="10" t="s">
        <v>116</v>
      </c>
      <c r="E55" s="10" t="s">
        <v>63</v>
      </c>
      <c r="F55" s="10">
        <v>26</v>
      </c>
      <c r="G55" s="10">
        <v>800</v>
      </c>
      <c r="H55" s="11">
        <f t="shared" si="5"/>
        <v>9600</v>
      </c>
      <c r="I55" s="11">
        <f t="shared" si="2"/>
        <v>1920</v>
      </c>
      <c r="J55" s="11">
        <f t="shared" si="3"/>
        <v>3072</v>
      </c>
      <c r="K55" s="11">
        <f t="shared" si="4"/>
        <v>4608</v>
      </c>
      <c r="L55" s="16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</row>
    <row r="56" s="2" customFormat="1" customHeight="1" spans="1:250">
      <c r="A56" s="10">
        <v>52</v>
      </c>
      <c r="B56" s="10" t="s">
        <v>117</v>
      </c>
      <c r="C56" s="10" t="s">
        <v>16</v>
      </c>
      <c r="D56" s="10" t="s">
        <v>116</v>
      </c>
      <c r="E56" s="10" t="s">
        <v>118</v>
      </c>
      <c r="F56" s="10">
        <v>26</v>
      </c>
      <c r="G56" s="10">
        <v>800</v>
      </c>
      <c r="H56" s="11">
        <f t="shared" si="5"/>
        <v>9600</v>
      </c>
      <c r="I56" s="11">
        <f t="shared" si="2"/>
        <v>1920</v>
      </c>
      <c r="J56" s="11">
        <f t="shared" si="3"/>
        <v>3072</v>
      </c>
      <c r="K56" s="11">
        <f t="shared" si="4"/>
        <v>4608</v>
      </c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</row>
    <row r="57" s="2" customFormat="1" customHeight="1" spans="1:250">
      <c r="A57" s="10">
        <v>53</v>
      </c>
      <c r="B57" s="10" t="s">
        <v>119</v>
      </c>
      <c r="C57" s="10" t="s">
        <v>21</v>
      </c>
      <c r="D57" s="10" t="s">
        <v>116</v>
      </c>
      <c r="E57" s="10" t="s">
        <v>120</v>
      </c>
      <c r="F57" s="10">
        <v>24</v>
      </c>
      <c r="G57" s="10">
        <v>800</v>
      </c>
      <c r="H57" s="11">
        <f t="shared" si="5"/>
        <v>9600</v>
      </c>
      <c r="I57" s="11">
        <f t="shared" si="2"/>
        <v>1920</v>
      </c>
      <c r="J57" s="11">
        <f t="shared" si="3"/>
        <v>3072</v>
      </c>
      <c r="K57" s="11">
        <f t="shared" si="4"/>
        <v>4608</v>
      </c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</row>
    <row r="58" s="2" customFormat="1" customHeight="1" spans="1:250">
      <c r="A58" s="10">
        <v>54</v>
      </c>
      <c r="B58" s="10" t="s">
        <v>121</v>
      </c>
      <c r="C58" s="10" t="s">
        <v>21</v>
      </c>
      <c r="D58" s="10" t="s">
        <v>116</v>
      </c>
      <c r="E58" s="10" t="s">
        <v>122</v>
      </c>
      <c r="F58" s="10">
        <v>38</v>
      </c>
      <c r="G58" s="10">
        <v>900</v>
      </c>
      <c r="H58" s="11">
        <f t="shared" si="5"/>
        <v>10800</v>
      </c>
      <c r="I58" s="11">
        <f t="shared" si="2"/>
        <v>2160</v>
      </c>
      <c r="J58" s="11">
        <f t="shared" si="3"/>
        <v>3456</v>
      </c>
      <c r="K58" s="11">
        <f t="shared" si="4"/>
        <v>5184</v>
      </c>
      <c r="L58" s="16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</row>
    <row r="59" s="2" customFormat="1" customHeight="1" spans="1:250">
      <c r="A59" s="10">
        <v>55</v>
      </c>
      <c r="B59" s="10" t="s">
        <v>123</v>
      </c>
      <c r="C59" s="10" t="s">
        <v>16</v>
      </c>
      <c r="D59" s="10" t="s">
        <v>116</v>
      </c>
      <c r="E59" s="10" t="s">
        <v>50</v>
      </c>
      <c r="F59" s="10">
        <v>29</v>
      </c>
      <c r="G59" s="10">
        <v>800</v>
      </c>
      <c r="H59" s="11">
        <f t="shared" si="5"/>
        <v>9600</v>
      </c>
      <c r="I59" s="11">
        <f t="shared" si="2"/>
        <v>1920</v>
      </c>
      <c r="J59" s="11">
        <f t="shared" si="3"/>
        <v>3072</v>
      </c>
      <c r="K59" s="11">
        <f t="shared" si="4"/>
        <v>4608</v>
      </c>
      <c r="L59" s="16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</row>
    <row r="60" s="2" customFormat="1" customHeight="1" spans="1:250">
      <c r="A60" s="10">
        <v>56</v>
      </c>
      <c r="B60" s="10" t="s">
        <v>124</v>
      </c>
      <c r="C60" s="10" t="s">
        <v>21</v>
      </c>
      <c r="D60" s="10" t="s">
        <v>116</v>
      </c>
      <c r="E60" s="10" t="s">
        <v>125</v>
      </c>
      <c r="F60" s="10">
        <v>23</v>
      </c>
      <c r="G60" s="10">
        <v>800</v>
      </c>
      <c r="H60" s="11">
        <f t="shared" si="5"/>
        <v>9600</v>
      </c>
      <c r="I60" s="11">
        <f t="shared" si="2"/>
        <v>1920</v>
      </c>
      <c r="J60" s="11">
        <f t="shared" si="3"/>
        <v>3072</v>
      </c>
      <c r="K60" s="11">
        <f t="shared" si="4"/>
        <v>4608</v>
      </c>
      <c r="L60" s="16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</row>
    <row r="61" s="2" customFormat="1" customHeight="1" spans="1:250">
      <c r="A61" s="10">
        <v>57</v>
      </c>
      <c r="B61" s="10" t="s">
        <v>126</v>
      </c>
      <c r="C61" s="10" t="s">
        <v>16</v>
      </c>
      <c r="D61" s="10" t="s">
        <v>116</v>
      </c>
      <c r="E61" s="10" t="s">
        <v>127</v>
      </c>
      <c r="F61" s="10">
        <v>13</v>
      </c>
      <c r="G61" s="10">
        <v>700</v>
      </c>
      <c r="H61" s="11">
        <f t="shared" si="5"/>
        <v>8400</v>
      </c>
      <c r="I61" s="11">
        <f t="shared" si="2"/>
        <v>1680</v>
      </c>
      <c r="J61" s="11">
        <f t="shared" si="3"/>
        <v>2688</v>
      </c>
      <c r="K61" s="11">
        <f t="shared" si="4"/>
        <v>4032</v>
      </c>
      <c r="L61" s="16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</row>
    <row r="62" s="2" customFormat="1" customHeight="1" spans="1:250">
      <c r="A62" s="10">
        <v>58</v>
      </c>
      <c r="B62" s="10" t="s">
        <v>128</v>
      </c>
      <c r="C62" s="10" t="s">
        <v>16</v>
      </c>
      <c r="D62" s="10" t="s">
        <v>116</v>
      </c>
      <c r="E62" s="10" t="s">
        <v>110</v>
      </c>
      <c r="F62" s="10">
        <v>21</v>
      </c>
      <c r="G62" s="10">
        <v>800</v>
      </c>
      <c r="H62" s="11">
        <f t="shared" si="5"/>
        <v>9600</v>
      </c>
      <c r="I62" s="11">
        <f t="shared" si="2"/>
        <v>1920</v>
      </c>
      <c r="J62" s="11">
        <f t="shared" si="3"/>
        <v>3072</v>
      </c>
      <c r="K62" s="11">
        <f t="shared" si="4"/>
        <v>4608</v>
      </c>
      <c r="L62" s="16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</row>
    <row r="63" s="2" customFormat="1" customHeight="1" spans="1:250">
      <c r="A63" s="10">
        <v>59</v>
      </c>
      <c r="B63" s="10" t="s">
        <v>129</v>
      </c>
      <c r="C63" s="10" t="s">
        <v>21</v>
      </c>
      <c r="D63" s="10" t="s">
        <v>130</v>
      </c>
      <c r="E63" s="10" t="s">
        <v>131</v>
      </c>
      <c r="F63" s="12">
        <v>23</v>
      </c>
      <c r="G63" s="10">
        <v>800</v>
      </c>
      <c r="H63" s="11">
        <f t="shared" si="5"/>
        <v>9600</v>
      </c>
      <c r="I63" s="11">
        <f t="shared" si="2"/>
        <v>1920</v>
      </c>
      <c r="J63" s="11">
        <f t="shared" si="3"/>
        <v>3072</v>
      </c>
      <c r="K63" s="11">
        <f t="shared" si="4"/>
        <v>4608</v>
      </c>
      <c r="L63" s="16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</row>
    <row r="64" s="2" customFormat="1" customHeight="1" spans="1:250">
      <c r="A64" s="10">
        <v>60</v>
      </c>
      <c r="B64" s="10" t="s">
        <v>132</v>
      </c>
      <c r="C64" s="10" t="s">
        <v>16</v>
      </c>
      <c r="D64" s="10" t="s">
        <v>130</v>
      </c>
      <c r="E64" s="10" t="s">
        <v>133</v>
      </c>
      <c r="F64" s="10">
        <v>12</v>
      </c>
      <c r="G64" s="10">
        <v>700</v>
      </c>
      <c r="H64" s="11">
        <f t="shared" si="5"/>
        <v>8400</v>
      </c>
      <c r="I64" s="11">
        <f t="shared" si="2"/>
        <v>1680</v>
      </c>
      <c r="J64" s="11">
        <f t="shared" si="3"/>
        <v>2688</v>
      </c>
      <c r="K64" s="11">
        <f t="shared" si="4"/>
        <v>4032</v>
      </c>
      <c r="L64" s="16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</row>
    <row r="65" s="2" customFormat="1" customHeight="1" spans="1:250">
      <c r="A65" s="10">
        <v>61</v>
      </c>
      <c r="B65" s="10" t="s">
        <v>134</v>
      </c>
      <c r="C65" s="10" t="s">
        <v>16</v>
      </c>
      <c r="D65" s="10" t="s">
        <v>135</v>
      </c>
      <c r="E65" s="10" t="s">
        <v>50</v>
      </c>
      <c r="F65" s="12">
        <v>20</v>
      </c>
      <c r="G65" s="10">
        <v>800</v>
      </c>
      <c r="H65" s="11">
        <f t="shared" si="5"/>
        <v>9600</v>
      </c>
      <c r="I65" s="11">
        <f t="shared" si="2"/>
        <v>1920</v>
      </c>
      <c r="J65" s="11">
        <f t="shared" si="3"/>
        <v>3072</v>
      </c>
      <c r="K65" s="11">
        <f t="shared" si="4"/>
        <v>4608</v>
      </c>
      <c r="L65" s="16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</row>
    <row r="66" s="3" customFormat="1" customHeight="1" spans="1:250">
      <c r="A66" s="10">
        <v>62</v>
      </c>
      <c r="B66" s="12" t="s">
        <v>136</v>
      </c>
      <c r="C66" s="10" t="s">
        <v>21</v>
      </c>
      <c r="D66" s="10" t="s">
        <v>137</v>
      </c>
      <c r="E66" s="10" t="s">
        <v>138</v>
      </c>
      <c r="F66" s="10">
        <v>35</v>
      </c>
      <c r="G66" s="10">
        <v>900</v>
      </c>
      <c r="H66" s="11">
        <f t="shared" si="5"/>
        <v>10800</v>
      </c>
      <c r="I66" s="11">
        <f t="shared" si="2"/>
        <v>2160</v>
      </c>
      <c r="J66" s="11">
        <f t="shared" si="3"/>
        <v>3456</v>
      </c>
      <c r="K66" s="11">
        <f t="shared" si="4"/>
        <v>5184</v>
      </c>
      <c r="L66" s="16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</row>
    <row r="67" s="3" customFormat="1" ht="22.5" spans="1:250">
      <c r="A67" s="10">
        <v>63</v>
      </c>
      <c r="B67" s="12" t="s">
        <v>139</v>
      </c>
      <c r="C67" s="10" t="s">
        <v>16</v>
      </c>
      <c r="D67" s="10" t="s">
        <v>137</v>
      </c>
      <c r="E67" s="10" t="s">
        <v>140</v>
      </c>
      <c r="F67" s="10">
        <v>8</v>
      </c>
      <c r="G67" s="10">
        <v>500</v>
      </c>
      <c r="H67" s="11">
        <f t="shared" si="5"/>
        <v>6000</v>
      </c>
      <c r="I67" s="11">
        <f t="shared" ref="I67:I114" si="6">SUM(0.2*H67)</f>
        <v>1200</v>
      </c>
      <c r="J67" s="11">
        <f t="shared" ref="J67:J114" si="7">SUM(H67*0.32)</f>
        <v>1920</v>
      </c>
      <c r="K67" s="11">
        <f t="shared" ref="K67:K114" si="8">SUM(H67*0.48)</f>
        <v>2880</v>
      </c>
      <c r="L67" s="16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</row>
    <row r="68" s="2" customFormat="1" customHeight="1" spans="1:250">
      <c r="A68" s="10">
        <v>64</v>
      </c>
      <c r="B68" s="10" t="s">
        <v>141</v>
      </c>
      <c r="C68" s="10" t="s">
        <v>16</v>
      </c>
      <c r="D68" s="10" t="s">
        <v>142</v>
      </c>
      <c r="E68" s="10" t="s">
        <v>143</v>
      </c>
      <c r="F68" s="10">
        <v>41</v>
      </c>
      <c r="G68" s="10">
        <v>900</v>
      </c>
      <c r="H68" s="11">
        <f t="shared" si="5"/>
        <v>10800</v>
      </c>
      <c r="I68" s="11">
        <f t="shared" si="6"/>
        <v>2160</v>
      </c>
      <c r="J68" s="11">
        <f t="shared" si="7"/>
        <v>3456</v>
      </c>
      <c r="K68" s="11">
        <f t="shared" si="8"/>
        <v>5184</v>
      </c>
      <c r="L68" s="16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</row>
    <row r="69" s="2" customFormat="1" customHeight="1" spans="1:250">
      <c r="A69" s="10">
        <v>65</v>
      </c>
      <c r="B69" s="10" t="s">
        <v>144</v>
      </c>
      <c r="C69" s="10" t="s">
        <v>21</v>
      </c>
      <c r="D69" s="10" t="s">
        <v>142</v>
      </c>
      <c r="E69" s="10" t="s">
        <v>145</v>
      </c>
      <c r="F69" s="10">
        <v>41</v>
      </c>
      <c r="G69" s="10">
        <v>900</v>
      </c>
      <c r="H69" s="11">
        <f t="shared" si="5"/>
        <v>10800</v>
      </c>
      <c r="I69" s="11">
        <f t="shared" si="6"/>
        <v>2160</v>
      </c>
      <c r="J69" s="11">
        <f t="shared" si="7"/>
        <v>3456</v>
      </c>
      <c r="K69" s="11">
        <f t="shared" si="8"/>
        <v>5184</v>
      </c>
      <c r="L69" s="16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</row>
    <row r="70" s="2" customFormat="1" customHeight="1" spans="1:250">
      <c r="A70" s="10">
        <v>66</v>
      </c>
      <c r="B70" s="10" t="s">
        <v>146</v>
      </c>
      <c r="C70" s="10" t="s">
        <v>21</v>
      </c>
      <c r="D70" s="10" t="s">
        <v>142</v>
      </c>
      <c r="E70" s="10" t="s">
        <v>147</v>
      </c>
      <c r="F70" s="10">
        <v>31</v>
      </c>
      <c r="G70" s="10">
        <v>900</v>
      </c>
      <c r="H70" s="11">
        <f t="shared" si="5"/>
        <v>10800</v>
      </c>
      <c r="I70" s="11">
        <f t="shared" si="6"/>
        <v>2160</v>
      </c>
      <c r="J70" s="11">
        <f t="shared" si="7"/>
        <v>3456</v>
      </c>
      <c r="K70" s="11">
        <f t="shared" si="8"/>
        <v>5184</v>
      </c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</row>
    <row r="71" s="2" customFormat="1" customHeight="1" spans="1:250">
      <c r="A71" s="10">
        <v>67</v>
      </c>
      <c r="B71" s="10" t="s">
        <v>148</v>
      </c>
      <c r="C71" s="10" t="s">
        <v>21</v>
      </c>
      <c r="D71" s="10" t="s">
        <v>142</v>
      </c>
      <c r="E71" s="33" t="s">
        <v>149</v>
      </c>
      <c r="F71" s="10">
        <v>41</v>
      </c>
      <c r="G71" s="10">
        <v>900</v>
      </c>
      <c r="H71" s="11">
        <f t="shared" si="5"/>
        <v>10800</v>
      </c>
      <c r="I71" s="11">
        <f t="shared" si="6"/>
        <v>2160</v>
      </c>
      <c r="J71" s="11">
        <f t="shared" si="7"/>
        <v>3456</v>
      </c>
      <c r="K71" s="11">
        <f t="shared" si="8"/>
        <v>5184</v>
      </c>
      <c r="L71" s="16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</row>
    <row r="72" s="2" customFormat="1" customHeight="1" spans="1:250">
      <c r="A72" s="10">
        <v>68</v>
      </c>
      <c r="B72" s="10" t="s">
        <v>150</v>
      </c>
      <c r="C72" s="10" t="s">
        <v>16</v>
      </c>
      <c r="D72" s="10" t="s">
        <v>151</v>
      </c>
      <c r="E72" s="10" t="s">
        <v>52</v>
      </c>
      <c r="F72" s="10">
        <v>21</v>
      </c>
      <c r="G72" s="10">
        <v>800</v>
      </c>
      <c r="H72" s="11">
        <f t="shared" si="5"/>
        <v>9600</v>
      </c>
      <c r="I72" s="11">
        <f t="shared" si="6"/>
        <v>1920</v>
      </c>
      <c r="J72" s="11">
        <f t="shared" si="7"/>
        <v>3072</v>
      </c>
      <c r="K72" s="11">
        <f t="shared" si="8"/>
        <v>4608</v>
      </c>
      <c r="L72" s="16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</row>
    <row r="73" s="2" customFormat="1" customHeight="1" spans="1:250">
      <c r="A73" s="10">
        <v>69</v>
      </c>
      <c r="B73" s="10" t="s">
        <v>152</v>
      </c>
      <c r="C73" s="10" t="s">
        <v>16</v>
      </c>
      <c r="D73" s="10" t="s">
        <v>151</v>
      </c>
      <c r="E73" s="33" t="s">
        <v>58</v>
      </c>
      <c r="F73" s="10">
        <v>24</v>
      </c>
      <c r="G73" s="10">
        <v>800</v>
      </c>
      <c r="H73" s="11">
        <f t="shared" si="5"/>
        <v>9600</v>
      </c>
      <c r="I73" s="11">
        <f t="shared" si="6"/>
        <v>1920</v>
      </c>
      <c r="J73" s="11">
        <f t="shared" si="7"/>
        <v>3072</v>
      </c>
      <c r="K73" s="11">
        <f t="shared" si="8"/>
        <v>4608</v>
      </c>
      <c r="L73" s="16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</row>
    <row r="74" s="2" customFormat="1" customHeight="1" spans="1:250">
      <c r="A74" s="10">
        <v>70</v>
      </c>
      <c r="B74" s="10" t="s">
        <v>153</v>
      </c>
      <c r="C74" s="10" t="s">
        <v>21</v>
      </c>
      <c r="D74" s="10" t="s">
        <v>151</v>
      </c>
      <c r="E74" s="10" t="s">
        <v>154</v>
      </c>
      <c r="F74" s="10">
        <v>30</v>
      </c>
      <c r="G74" s="10">
        <v>900</v>
      </c>
      <c r="H74" s="11">
        <f t="shared" si="5"/>
        <v>10800</v>
      </c>
      <c r="I74" s="11">
        <f t="shared" si="6"/>
        <v>2160</v>
      </c>
      <c r="J74" s="11">
        <f t="shared" si="7"/>
        <v>3456</v>
      </c>
      <c r="K74" s="11">
        <f t="shared" si="8"/>
        <v>5184</v>
      </c>
      <c r="L74" s="16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</row>
    <row r="75" s="3" customFormat="1" customHeight="1" spans="1:250">
      <c r="A75" s="10">
        <v>71</v>
      </c>
      <c r="B75" s="10" t="s">
        <v>155</v>
      </c>
      <c r="C75" s="10" t="s">
        <v>21</v>
      </c>
      <c r="D75" s="10" t="s">
        <v>156</v>
      </c>
      <c r="E75" s="10" t="s">
        <v>157</v>
      </c>
      <c r="F75" s="10">
        <v>23</v>
      </c>
      <c r="G75" s="10">
        <v>800</v>
      </c>
      <c r="H75" s="11">
        <f t="shared" si="5"/>
        <v>9600</v>
      </c>
      <c r="I75" s="11">
        <f t="shared" si="6"/>
        <v>1920</v>
      </c>
      <c r="J75" s="11">
        <f t="shared" si="7"/>
        <v>3072</v>
      </c>
      <c r="K75" s="11">
        <f t="shared" si="8"/>
        <v>4608</v>
      </c>
      <c r="L75" s="16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</row>
    <row r="76" s="2" customFormat="1" customHeight="1" spans="1:250">
      <c r="A76" s="10">
        <v>72</v>
      </c>
      <c r="B76" s="10" t="s">
        <v>158</v>
      </c>
      <c r="C76" s="10" t="s">
        <v>16</v>
      </c>
      <c r="D76" s="10" t="s">
        <v>159</v>
      </c>
      <c r="E76" s="10" t="s">
        <v>160</v>
      </c>
      <c r="F76" s="12">
        <v>43</v>
      </c>
      <c r="G76" s="10">
        <v>900</v>
      </c>
      <c r="H76" s="11">
        <f t="shared" si="5"/>
        <v>10800</v>
      </c>
      <c r="I76" s="11">
        <f t="shared" si="6"/>
        <v>2160</v>
      </c>
      <c r="J76" s="11">
        <f t="shared" si="7"/>
        <v>3456</v>
      </c>
      <c r="K76" s="11">
        <f t="shared" si="8"/>
        <v>5184</v>
      </c>
      <c r="L76" s="16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</row>
    <row r="77" s="2" customFormat="1" customHeight="1" spans="1:250">
      <c r="A77" s="10">
        <v>73</v>
      </c>
      <c r="B77" s="10" t="s">
        <v>161</v>
      </c>
      <c r="C77" s="10" t="s">
        <v>21</v>
      </c>
      <c r="D77" s="10" t="s">
        <v>159</v>
      </c>
      <c r="E77" s="10" t="s">
        <v>91</v>
      </c>
      <c r="F77" s="12">
        <v>40</v>
      </c>
      <c r="G77" s="10">
        <v>900</v>
      </c>
      <c r="H77" s="11">
        <f t="shared" si="5"/>
        <v>10800</v>
      </c>
      <c r="I77" s="11">
        <f t="shared" si="6"/>
        <v>2160</v>
      </c>
      <c r="J77" s="11">
        <f t="shared" si="7"/>
        <v>3456</v>
      </c>
      <c r="K77" s="11">
        <f t="shared" si="8"/>
        <v>5184</v>
      </c>
      <c r="L77" s="16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</row>
    <row r="78" s="2" customFormat="1" customHeight="1" spans="1:250">
      <c r="A78" s="10">
        <v>74</v>
      </c>
      <c r="B78" s="10" t="s">
        <v>162</v>
      </c>
      <c r="C78" s="10" t="s">
        <v>16</v>
      </c>
      <c r="D78" s="10" t="s">
        <v>159</v>
      </c>
      <c r="E78" s="10" t="s">
        <v>67</v>
      </c>
      <c r="F78" s="10">
        <v>35</v>
      </c>
      <c r="G78" s="10">
        <v>900</v>
      </c>
      <c r="H78" s="11">
        <f t="shared" si="5"/>
        <v>10800</v>
      </c>
      <c r="I78" s="11">
        <f t="shared" si="6"/>
        <v>2160</v>
      </c>
      <c r="J78" s="11">
        <f t="shared" si="7"/>
        <v>3456</v>
      </c>
      <c r="K78" s="11">
        <f t="shared" si="8"/>
        <v>5184</v>
      </c>
      <c r="L78" s="16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</row>
    <row r="79" s="2" customFormat="1" customHeight="1" spans="1:250">
      <c r="A79" s="10">
        <v>75</v>
      </c>
      <c r="B79" s="10" t="s">
        <v>163</v>
      </c>
      <c r="C79" s="10" t="s">
        <v>21</v>
      </c>
      <c r="D79" s="10" t="s">
        <v>159</v>
      </c>
      <c r="E79" s="33" t="s">
        <v>164</v>
      </c>
      <c r="F79" s="10">
        <v>4</v>
      </c>
      <c r="G79" s="10">
        <v>300</v>
      </c>
      <c r="H79" s="11">
        <f t="shared" si="5"/>
        <v>3600</v>
      </c>
      <c r="I79" s="11">
        <f t="shared" si="6"/>
        <v>720</v>
      </c>
      <c r="J79" s="11">
        <f t="shared" si="7"/>
        <v>1152</v>
      </c>
      <c r="K79" s="11">
        <f t="shared" si="8"/>
        <v>1728</v>
      </c>
      <c r="L79" s="16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</row>
    <row r="80" s="2" customFormat="1" customHeight="1" spans="1:250">
      <c r="A80" s="10">
        <v>76</v>
      </c>
      <c r="B80" s="10" t="s">
        <v>165</v>
      </c>
      <c r="C80" s="10" t="s">
        <v>21</v>
      </c>
      <c r="D80" s="10" t="s">
        <v>159</v>
      </c>
      <c r="E80" s="10" t="s">
        <v>166</v>
      </c>
      <c r="F80" s="10">
        <v>27</v>
      </c>
      <c r="G80" s="10">
        <v>800</v>
      </c>
      <c r="H80" s="11">
        <f t="shared" si="5"/>
        <v>9600</v>
      </c>
      <c r="I80" s="11">
        <f t="shared" si="6"/>
        <v>1920</v>
      </c>
      <c r="J80" s="11">
        <f t="shared" si="7"/>
        <v>3072</v>
      </c>
      <c r="K80" s="11">
        <f t="shared" si="8"/>
        <v>4608</v>
      </c>
      <c r="L80" s="16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</row>
    <row r="81" s="2" customFormat="1" customHeight="1" spans="1:250">
      <c r="A81" s="10">
        <v>77</v>
      </c>
      <c r="B81" s="10" t="s">
        <v>167</v>
      </c>
      <c r="C81" s="10" t="s">
        <v>21</v>
      </c>
      <c r="D81" s="10" t="s">
        <v>159</v>
      </c>
      <c r="E81" s="10" t="s">
        <v>168</v>
      </c>
      <c r="F81" s="10">
        <v>13</v>
      </c>
      <c r="G81" s="10">
        <v>700</v>
      </c>
      <c r="H81" s="11">
        <f t="shared" si="5"/>
        <v>8400</v>
      </c>
      <c r="I81" s="11">
        <f t="shared" si="6"/>
        <v>1680</v>
      </c>
      <c r="J81" s="11">
        <f t="shared" si="7"/>
        <v>2688</v>
      </c>
      <c r="K81" s="11">
        <f t="shared" si="8"/>
        <v>4032</v>
      </c>
      <c r="L81" s="16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</row>
    <row r="82" s="2" customFormat="1" customHeight="1" spans="1:250">
      <c r="A82" s="10">
        <v>78</v>
      </c>
      <c r="B82" s="10" t="s">
        <v>169</v>
      </c>
      <c r="C82" s="10" t="s">
        <v>16</v>
      </c>
      <c r="D82" s="10" t="s">
        <v>170</v>
      </c>
      <c r="E82" s="10" t="s">
        <v>118</v>
      </c>
      <c r="F82" s="10">
        <v>42</v>
      </c>
      <c r="G82" s="10">
        <v>900</v>
      </c>
      <c r="H82" s="11">
        <f t="shared" si="5"/>
        <v>10800</v>
      </c>
      <c r="I82" s="11">
        <f t="shared" si="6"/>
        <v>2160</v>
      </c>
      <c r="J82" s="11">
        <f t="shared" si="7"/>
        <v>3456</v>
      </c>
      <c r="K82" s="11">
        <f t="shared" si="8"/>
        <v>5184</v>
      </c>
      <c r="L82" s="16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</row>
    <row r="83" s="2" customFormat="1" customHeight="1" spans="1:250">
      <c r="A83" s="10">
        <v>79</v>
      </c>
      <c r="B83" s="10" t="s">
        <v>171</v>
      </c>
      <c r="C83" s="10" t="s">
        <v>21</v>
      </c>
      <c r="D83" s="10" t="s">
        <v>170</v>
      </c>
      <c r="E83" s="33" t="s">
        <v>172</v>
      </c>
      <c r="F83" s="10">
        <v>39</v>
      </c>
      <c r="G83" s="10">
        <v>900</v>
      </c>
      <c r="H83" s="11">
        <f t="shared" si="5"/>
        <v>10800</v>
      </c>
      <c r="I83" s="11">
        <f t="shared" si="6"/>
        <v>2160</v>
      </c>
      <c r="J83" s="11">
        <f t="shared" si="7"/>
        <v>3456</v>
      </c>
      <c r="K83" s="11">
        <f t="shared" si="8"/>
        <v>5184</v>
      </c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</row>
    <row r="84" s="2" customFormat="1" customHeight="1" spans="1:250">
      <c r="A84" s="10">
        <v>80</v>
      </c>
      <c r="B84" s="10" t="s">
        <v>173</v>
      </c>
      <c r="C84" s="10" t="s">
        <v>21</v>
      </c>
      <c r="D84" s="10" t="s">
        <v>170</v>
      </c>
      <c r="E84" s="10" t="s">
        <v>174</v>
      </c>
      <c r="F84" s="10">
        <v>28</v>
      </c>
      <c r="G84" s="10">
        <v>800</v>
      </c>
      <c r="H84" s="11">
        <f t="shared" si="5"/>
        <v>9600</v>
      </c>
      <c r="I84" s="11">
        <f t="shared" si="6"/>
        <v>1920</v>
      </c>
      <c r="J84" s="11">
        <f t="shared" si="7"/>
        <v>3072</v>
      </c>
      <c r="K84" s="11">
        <f t="shared" si="8"/>
        <v>4608</v>
      </c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</row>
    <row r="85" s="2" customFormat="1" customHeight="1" spans="1:250">
      <c r="A85" s="10">
        <v>81</v>
      </c>
      <c r="B85" s="10" t="s">
        <v>175</v>
      </c>
      <c r="C85" s="10" t="s">
        <v>16</v>
      </c>
      <c r="D85" s="10" t="s">
        <v>170</v>
      </c>
      <c r="E85" s="33" t="s">
        <v>65</v>
      </c>
      <c r="F85" s="10">
        <v>38</v>
      </c>
      <c r="G85" s="10">
        <v>900</v>
      </c>
      <c r="H85" s="11">
        <f t="shared" si="5"/>
        <v>10800</v>
      </c>
      <c r="I85" s="11">
        <f t="shared" si="6"/>
        <v>2160</v>
      </c>
      <c r="J85" s="11">
        <f t="shared" si="7"/>
        <v>3456</v>
      </c>
      <c r="K85" s="11">
        <f t="shared" si="8"/>
        <v>5184</v>
      </c>
      <c r="L85" s="16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</row>
    <row r="86" s="2" customFormat="1" customHeight="1" spans="1:250">
      <c r="A86" s="10">
        <v>82</v>
      </c>
      <c r="B86" s="10" t="s">
        <v>176</v>
      </c>
      <c r="C86" s="10" t="s">
        <v>21</v>
      </c>
      <c r="D86" s="10" t="s">
        <v>170</v>
      </c>
      <c r="E86" s="10" t="s">
        <v>154</v>
      </c>
      <c r="F86" s="10">
        <v>39</v>
      </c>
      <c r="G86" s="10">
        <v>900</v>
      </c>
      <c r="H86" s="11">
        <f t="shared" si="5"/>
        <v>10800</v>
      </c>
      <c r="I86" s="11">
        <f t="shared" si="6"/>
        <v>2160</v>
      </c>
      <c r="J86" s="11">
        <f t="shared" si="7"/>
        <v>3456</v>
      </c>
      <c r="K86" s="11">
        <f t="shared" si="8"/>
        <v>5184</v>
      </c>
      <c r="L86" s="16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</row>
    <row r="87" s="2" customFormat="1" customHeight="1" spans="1:250">
      <c r="A87" s="10">
        <v>83</v>
      </c>
      <c r="B87" s="10" t="s">
        <v>177</v>
      </c>
      <c r="C87" s="10" t="s">
        <v>16</v>
      </c>
      <c r="D87" s="10" t="s">
        <v>170</v>
      </c>
      <c r="E87" s="10" t="s">
        <v>178</v>
      </c>
      <c r="F87" s="10">
        <v>23</v>
      </c>
      <c r="G87" s="10">
        <v>800</v>
      </c>
      <c r="H87" s="11">
        <f t="shared" si="5"/>
        <v>9600</v>
      </c>
      <c r="I87" s="11">
        <f t="shared" si="6"/>
        <v>1920</v>
      </c>
      <c r="J87" s="11">
        <f t="shared" si="7"/>
        <v>3072</v>
      </c>
      <c r="K87" s="11">
        <f t="shared" si="8"/>
        <v>4608</v>
      </c>
      <c r="L87" s="16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</row>
    <row r="88" s="2" customFormat="1" customHeight="1" spans="1:250">
      <c r="A88" s="10">
        <v>84</v>
      </c>
      <c r="B88" s="10" t="s">
        <v>179</v>
      </c>
      <c r="C88" s="10" t="s">
        <v>16</v>
      </c>
      <c r="D88" s="10" t="s">
        <v>170</v>
      </c>
      <c r="E88" s="10" t="s">
        <v>180</v>
      </c>
      <c r="F88" s="10">
        <v>15</v>
      </c>
      <c r="G88" s="10">
        <v>700</v>
      </c>
      <c r="H88" s="11">
        <f t="shared" si="5"/>
        <v>8400</v>
      </c>
      <c r="I88" s="11">
        <f t="shared" si="6"/>
        <v>1680</v>
      </c>
      <c r="J88" s="11">
        <f t="shared" si="7"/>
        <v>2688</v>
      </c>
      <c r="K88" s="11">
        <f t="shared" si="8"/>
        <v>4032</v>
      </c>
      <c r="L88" s="16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</row>
    <row r="89" s="2" customFormat="1" customHeight="1" spans="1:250">
      <c r="A89" s="10">
        <v>85</v>
      </c>
      <c r="B89" s="10" t="s">
        <v>181</v>
      </c>
      <c r="C89" s="10" t="s">
        <v>21</v>
      </c>
      <c r="D89" s="10" t="s">
        <v>182</v>
      </c>
      <c r="E89" s="10" t="s">
        <v>183</v>
      </c>
      <c r="F89" s="12">
        <v>38</v>
      </c>
      <c r="G89" s="10">
        <v>900</v>
      </c>
      <c r="H89" s="11">
        <f t="shared" si="5"/>
        <v>10800</v>
      </c>
      <c r="I89" s="11">
        <f t="shared" si="6"/>
        <v>2160</v>
      </c>
      <c r="J89" s="11">
        <f t="shared" si="7"/>
        <v>3456</v>
      </c>
      <c r="K89" s="11">
        <f t="shared" si="8"/>
        <v>5184</v>
      </c>
      <c r="L89" s="16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</row>
    <row r="90" s="2" customFormat="1" customHeight="1" spans="1:250">
      <c r="A90" s="10">
        <v>86</v>
      </c>
      <c r="B90" s="10" t="s">
        <v>184</v>
      </c>
      <c r="C90" s="10" t="s">
        <v>21</v>
      </c>
      <c r="D90" s="10" t="s">
        <v>182</v>
      </c>
      <c r="E90" s="33" t="s">
        <v>185</v>
      </c>
      <c r="F90" s="12">
        <v>34</v>
      </c>
      <c r="G90" s="10">
        <v>900</v>
      </c>
      <c r="H90" s="11">
        <f t="shared" si="5"/>
        <v>10800</v>
      </c>
      <c r="I90" s="11">
        <f t="shared" si="6"/>
        <v>2160</v>
      </c>
      <c r="J90" s="11">
        <f t="shared" si="7"/>
        <v>3456</v>
      </c>
      <c r="K90" s="11">
        <f t="shared" si="8"/>
        <v>5184</v>
      </c>
      <c r="L90" s="16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</row>
    <row r="91" s="2" customFormat="1" customHeight="1" spans="1:250">
      <c r="A91" s="10">
        <v>87</v>
      </c>
      <c r="B91" s="10" t="s">
        <v>186</v>
      </c>
      <c r="C91" s="10" t="s">
        <v>21</v>
      </c>
      <c r="D91" s="10" t="s">
        <v>182</v>
      </c>
      <c r="E91" s="10" t="s">
        <v>187</v>
      </c>
      <c r="F91" s="12">
        <v>27</v>
      </c>
      <c r="G91" s="10">
        <v>800</v>
      </c>
      <c r="H91" s="11">
        <f t="shared" si="5"/>
        <v>9600</v>
      </c>
      <c r="I91" s="11">
        <f t="shared" si="6"/>
        <v>1920</v>
      </c>
      <c r="J91" s="11">
        <f t="shared" si="7"/>
        <v>3072</v>
      </c>
      <c r="K91" s="11">
        <f t="shared" si="8"/>
        <v>4608</v>
      </c>
      <c r="L91" s="16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</row>
    <row r="92" s="2" customFormat="1" customHeight="1" spans="1:250">
      <c r="A92" s="10">
        <v>88</v>
      </c>
      <c r="B92" s="10" t="s">
        <v>188</v>
      </c>
      <c r="C92" s="10" t="s">
        <v>21</v>
      </c>
      <c r="D92" s="10" t="s">
        <v>182</v>
      </c>
      <c r="E92" s="10" t="s">
        <v>189</v>
      </c>
      <c r="F92" s="12">
        <v>34</v>
      </c>
      <c r="G92" s="10">
        <v>900</v>
      </c>
      <c r="H92" s="11">
        <f t="shared" si="5"/>
        <v>10800</v>
      </c>
      <c r="I92" s="11">
        <f t="shared" si="6"/>
        <v>2160</v>
      </c>
      <c r="J92" s="11">
        <f t="shared" si="7"/>
        <v>3456</v>
      </c>
      <c r="K92" s="11">
        <f t="shared" si="8"/>
        <v>5184</v>
      </c>
      <c r="L92" s="16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</row>
    <row r="93" s="2" customFormat="1" customHeight="1" spans="1:250">
      <c r="A93" s="10">
        <v>89</v>
      </c>
      <c r="B93" s="10" t="s">
        <v>190</v>
      </c>
      <c r="C93" s="10" t="s">
        <v>16</v>
      </c>
      <c r="D93" s="10" t="s">
        <v>182</v>
      </c>
      <c r="E93" s="10" t="s">
        <v>191</v>
      </c>
      <c r="F93" s="12">
        <v>34</v>
      </c>
      <c r="G93" s="10">
        <v>900</v>
      </c>
      <c r="H93" s="11">
        <f t="shared" si="5"/>
        <v>10800</v>
      </c>
      <c r="I93" s="11">
        <f t="shared" si="6"/>
        <v>2160</v>
      </c>
      <c r="J93" s="11">
        <f t="shared" si="7"/>
        <v>3456</v>
      </c>
      <c r="K93" s="11">
        <f t="shared" si="8"/>
        <v>5184</v>
      </c>
      <c r="L93" s="16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</row>
    <row r="94" s="2" customFormat="1" customHeight="1" spans="1:250">
      <c r="A94" s="10">
        <v>90</v>
      </c>
      <c r="B94" s="10" t="s">
        <v>192</v>
      </c>
      <c r="C94" s="10" t="s">
        <v>21</v>
      </c>
      <c r="D94" s="10" t="s">
        <v>182</v>
      </c>
      <c r="E94" s="10" t="s">
        <v>193</v>
      </c>
      <c r="F94" s="12">
        <v>32</v>
      </c>
      <c r="G94" s="10">
        <v>900</v>
      </c>
      <c r="H94" s="11">
        <f t="shared" si="5"/>
        <v>10800</v>
      </c>
      <c r="I94" s="11">
        <f t="shared" si="6"/>
        <v>2160</v>
      </c>
      <c r="J94" s="11">
        <f t="shared" si="7"/>
        <v>3456</v>
      </c>
      <c r="K94" s="11">
        <f t="shared" si="8"/>
        <v>5184</v>
      </c>
      <c r="L94" s="16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</row>
    <row r="95" s="2" customFormat="1" customHeight="1" spans="1:250">
      <c r="A95" s="10">
        <v>91</v>
      </c>
      <c r="B95" s="10" t="s">
        <v>194</v>
      </c>
      <c r="C95" s="10" t="s">
        <v>16</v>
      </c>
      <c r="D95" s="10" t="s">
        <v>195</v>
      </c>
      <c r="E95" s="33" t="s">
        <v>196</v>
      </c>
      <c r="F95" s="12">
        <v>40</v>
      </c>
      <c r="G95" s="10">
        <v>900</v>
      </c>
      <c r="H95" s="11">
        <f t="shared" si="5"/>
        <v>10800</v>
      </c>
      <c r="I95" s="11">
        <f t="shared" si="6"/>
        <v>2160</v>
      </c>
      <c r="J95" s="11">
        <f t="shared" si="7"/>
        <v>3456</v>
      </c>
      <c r="K95" s="11">
        <f t="shared" si="8"/>
        <v>5184</v>
      </c>
      <c r="L95" s="16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</row>
    <row r="96" s="2" customFormat="1" customHeight="1" spans="1:250">
      <c r="A96" s="10">
        <v>92</v>
      </c>
      <c r="B96" s="10" t="s">
        <v>197</v>
      </c>
      <c r="C96" s="10" t="s">
        <v>21</v>
      </c>
      <c r="D96" s="10" t="s">
        <v>195</v>
      </c>
      <c r="E96" s="10" t="s">
        <v>198</v>
      </c>
      <c r="F96" s="12">
        <v>38</v>
      </c>
      <c r="G96" s="10">
        <v>900</v>
      </c>
      <c r="H96" s="11">
        <f t="shared" si="5"/>
        <v>10800</v>
      </c>
      <c r="I96" s="11">
        <f t="shared" si="6"/>
        <v>2160</v>
      </c>
      <c r="J96" s="11">
        <f t="shared" si="7"/>
        <v>3456</v>
      </c>
      <c r="K96" s="11">
        <f t="shared" si="8"/>
        <v>5184</v>
      </c>
      <c r="L96" s="16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</row>
    <row r="97" s="2" customFormat="1" customHeight="1" spans="1:250">
      <c r="A97" s="10">
        <v>93</v>
      </c>
      <c r="B97" s="10" t="s">
        <v>199</v>
      </c>
      <c r="C97" s="10" t="s">
        <v>21</v>
      </c>
      <c r="D97" s="10" t="s">
        <v>195</v>
      </c>
      <c r="E97" s="10" t="s">
        <v>191</v>
      </c>
      <c r="F97" s="12">
        <v>38</v>
      </c>
      <c r="G97" s="10">
        <v>900</v>
      </c>
      <c r="H97" s="11">
        <f t="shared" si="5"/>
        <v>10800</v>
      </c>
      <c r="I97" s="11">
        <f t="shared" si="6"/>
        <v>2160</v>
      </c>
      <c r="J97" s="11">
        <f t="shared" si="7"/>
        <v>3456</v>
      </c>
      <c r="K97" s="11">
        <f t="shared" si="8"/>
        <v>5184</v>
      </c>
      <c r="L97" s="16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</row>
    <row r="98" s="2" customFormat="1" customHeight="1" spans="1:250">
      <c r="A98" s="10">
        <v>94</v>
      </c>
      <c r="B98" s="10" t="s">
        <v>200</v>
      </c>
      <c r="C98" s="10" t="s">
        <v>16</v>
      </c>
      <c r="D98" s="10" t="s">
        <v>195</v>
      </c>
      <c r="E98" s="33" t="s">
        <v>201</v>
      </c>
      <c r="F98" s="10">
        <v>40</v>
      </c>
      <c r="G98" s="10">
        <v>900</v>
      </c>
      <c r="H98" s="11">
        <f t="shared" si="5"/>
        <v>10800</v>
      </c>
      <c r="I98" s="11">
        <f t="shared" si="6"/>
        <v>2160</v>
      </c>
      <c r="J98" s="11">
        <f t="shared" si="7"/>
        <v>3456</v>
      </c>
      <c r="K98" s="11">
        <f t="shared" si="8"/>
        <v>5184</v>
      </c>
      <c r="L98" s="16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</row>
    <row r="99" s="2" customFormat="1" customHeight="1" spans="1:250">
      <c r="A99" s="10">
        <v>95</v>
      </c>
      <c r="B99" s="10" t="s">
        <v>202</v>
      </c>
      <c r="C99" s="10" t="s">
        <v>16</v>
      </c>
      <c r="D99" s="10" t="s">
        <v>203</v>
      </c>
      <c r="E99" s="10" t="s">
        <v>154</v>
      </c>
      <c r="F99" s="10">
        <v>37</v>
      </c>
      <c r="G99" s="10">
        <v>900</v>
      </c>
      <c r="H99" s="11">
        <f t="shared" si="5"/>
        <v>10800</v>
      </c>
      <c r="I99" s="11">
        <f t="shared" si="6"/>
        <v>2160</v>
      </c>
      <c r="J99" s="11">
        <f t="shared" si="7"/>
        <v>3456</v>
      </c>
      <c r="K99" s="11">
        <f t="shared" si="8"/>
        <v>5184</v>
      </c>
      <c r="L99" s="16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</row>
    <row r="100" s="2" customFormat="1" customHeight="1" spans="1:250">
      <c r="A100" s="10">
        <v>96</v>
      </c>
      <c r="B100" s="10" t="s">
        <v>204</v>
      </c>
      <c r="C100" s="10" t="s">
        <v>21</v>
      </c>
      <c r="D100" s="10" t="s">
        <v>203</v>
      </c>
      <c r="E100" s="10" t="s">
        <v>205</v>
      </c>
      <c r="F100" s="10">
        <v>31</v>
      </c>
      <c r="G100" s="10">
        <v>900</v>
      </c>
      <c r="H100" s="11">
        <f t="shared" si="5"/>
        <v>10800</v>
      </c>
      <c r="I100" s="11">
        <f t="shared" si="6"/>
        <v>2160</v>
      </c>
      <c r="J100" s="11">
        <f t="shared" si="7"/>
        <v>3456</v>
      </c>
      <c r="K100" s="11">
        <f t="shared" si="8"/>
        <v>5184</v>
      </c>
      <c r="L100" s="16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</row>
    <row r="101" s="2" customFormat="1" customHeight="1" spans="1:250">
      <c r="A101" s="10">
        <v>97</v>
      </c>
      <c r="B101" s="10" t="s">
        <v>206</v>
      </c>
      <c r="C101" s="10" t="s">
        <v>16</v>
      </c>
      <c r="D101" s="10" t="s">
        <v>203</v>
      </c>
      <c r="E101" s="10" t="s">
        <v>207</v>
      </c>
      <c r="F101" s="10">
        <v>22</v>
      </c>
      <c r="G101" s="10">
        <v>800</v>
      </c>
      <c r="H101" s="11">
        <f t="shared" si="5"/>
        <v>9600</v>
      </c>
      <c r="I101" s="11">
        <f t="shared" si="6"/>
        <v>1920</v>
      </c>
      <c r="J101" s="11">
        <f t="shared" si="7"/>
        <v>3072</v>
      </c>
      <c r="K101" s="11">
        <f t="shared" si="8"/>
        <v>4608</v>
      </c>
      <c r="L101" s="16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</row>
    <row r="102" s="2" customFormat="1" customHeight="1" spans="1:250">
      <c r="A102" s="10">
        <v>98</v>
      </c>
      <c r="B102" s="10" t="s">
        <v>208</v>
      </c>
      <c r="C102" s="10" t="s">
        <v>21</v>
      </c>
      <c r="D102" s="10" t="s">
        <v>203</v>
      </c>
      <c r="E102" s="10" t="s">
        <v>41</v>
      </c>
      <c r="F102" s="10">
        <v>15</v>
      </c>
      <c r="G102" s="10">
        <v>700</v>
      </c>
      <c r="H102" s="11">
        <f t="shared" si="5"/>
        <v>8400</v>
      </c>
      <c r="I102" s="11">
        <f t="shared" si="6"/>
        <v>1680</v>
      </c>
      <c r="J102" s="11">
        <f t="shared" si="7"/>
        <v>2688</v>
      </c>
      <c r="K102" s="11">
        <f t="shared" si="8"/>
        <v>4032</v>
      </c>
      <c r="L102" s="16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</row>
    <row r="103" s="2" customFormat="1" customHeight="1" spans="1:250">
      <c r="A103" s="10">
        <v>99</v>
      </c>
      <c r="B103" s="10" t="s">
        <v>209</v>
      </c>
      <c r="C103" s="10" t="s">
        <v>21</v>
      </c>
      <c r="D103" s="10" t="s">
        <v>203</v>
      </c>
      <c r="E103" s="10" t="s">
        <v>210</v>
      </c>
      <c r="F103" s="10">
        <v>31</v>
      </c>
      <c r="G103" s="10">
        <v>900</v>
      </c>
      <c r="H103" s="11">
        <f t="shared" si="5"/>
        <v>10800</v>
      </c>
      <c r="I103" s="11">
        <f t="shared" si="6"/>
        <v>2160</v>
      </c>
      <c r="J103" s="11">
        <f t="shared" si="7"/>
        <v>3456</v>
      </c>
      <c r="K103" s="11">
        <f t="shared" si="8"/>
        <v>5184</v>
      </c>
      <c r="L103" s="16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</row>
    <row r="104" s="2" customFormat="1" customHeight="1" spans="1:250">
      <c r="A104" s="10">
        <v>100</v>
      </c>
      <c r="B104" s="10" t="s">
        <v>211</v>
      </c>
      <c r="C104" s="10" t="s">
        <v>21</v>
      </c>
      <c r="D104" s="10" t="s">
        <v>203</v>
      </c>
      <c r="E104" s="33" t="s">
        <v>18</v>
      </c>
      <c r="F104" s="10">
        <v>13</v>
      </c>
      <c r="G104" s="10">
        <v>700</v>
      </c>
      <c r="H104" s="11">
        <f t="shared" si="5"/>
        <v>8400</v>
      </c>
      <c r="I104" s="11">
        <f t="shared" si="6"/>
        <v>1680</v>
      </c>
      <c r="J104" s="11">
        <f t="shared" si="7"/>
        <v>2688</v>
      </c>
      <c r="K104" s="11">
        <f t="shared" si="8"/>
        <v>4032</v>
      </c>
      <c r="L104" s="16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</row>
    <row r="105" s="2" customFormat="1" customHeight="1" spans="1:250">
      <c r="A105" s="10">
        <v>101</v>
      </c>
      <c r="B105" s="10" t="s">
        <v>212</v>
      </c>
      <c r="C105" s="10" t="s">
        <v>21</v>
      </c>
      <c r="D105" s="10" t="s">
        <v>203</v>
      </c>
      <c r="E105" s="10" t="s">
        <v>213</v>
      </c>
      <c r="F105" s="10">
        <v>33</v>
      </c>
      <c r="G105" s="10">
        <v>900</v>
      </c>
      <c r="H105" s="11">
        <f t="shared" si="5"/>
        <v>10800</v>
      </c>
      <c r="I105" s="11">
        <f t="shared" si="6"/>
        <v>2160</v>
      </c>
      <c r="J105" s="11">
        <f t="shared" si="7"/>
        <v>3456</v>
      </c>
      <c r="K105" s="11">
        <f t="shared" si="8"/>
        <v>5184</v>
      </c>
      <c r="L105" s="16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</row>
    <row r="106" s="2" customFormat="1" customHeight="1" spans="1:250">
      <c r="A106" s="10">
        <v>102</v>
      </c>
      <c r="B106" s="10" t="s">
        <v>214</v>
      </c>
      <c r="C106" s="10" t="s">
        <v>21</v>
      </c>
      <c r="D106" s="10" t="s">
        <v>203</v>
      </c>
      <c r="E106" s="10" t="s">
        <v>198</v>
      </c>
      <c r="F106" s="10">
        <v>39</v>
      </c>
      <c r="G106" s="10">
        <v>900</v>
      </c>
      <c r="H106" s="11">
        <f t="shared" si="5"/>
        <v>10800</v>
      </c>
      <c r="I106" s="11">
        <f t="shared" si="6"/>
        <v>2160</v>
      </c>
      <c r="J106" s="11">
        <f t="shared" si="7"/>
        <v>3456</v>
      </c>
      <c r="K106" s="11">
        <f t="shared" si="8"/>
        <v>5184</v>
      </c>
      <c r="L106" s="16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</row>
    <row r="107" s="2" customFormat="1" customHeight="1" spans="1:250">
      <c r="A107" s="10">
        <v>103</v>
      </c>
      <c r="B107" s="10" t="s">
        <v>215</v>
      </c>
      <c r="C107" s="10" t="s">
        <v>21</v>
      </c>
      <c r="D107" s="10" t="s">
        <v>203</v>
      </c>
      <c r="E107" s="10" t="s">
        <v>216</v>
      </c>
      <c r="F107" s="10">
        <v>22</v>
      </c>
      <c r="G107" s="10">
        <v>800</v>
      </c>
      <c r="H107" s="11">
        <f t="shared" si="5"/>
        <v>9600</v>
      </c>
      <c r="I107" s="11">
        <f t="shared" si="6"/>
        <v>1920</v>
      </c>
      <c r="J107" s="11">
        <f t="shared" si="7"/>
        <v>3072</v>
      </c>
      <c r="K107" s="11">
        <f t="shared" si="8"/>
        <v>4608</v>
      </c>
      <c r="L107" s="16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</row>
    <row r="108" s="2" customFormat="1" customHeight="1" spans="1:250">
      <c r="A108" s="10">
        <v>104</v>
      </c>
      <c r="B108" s="10" t="s">
        <v>217</v>
      </c>
      <c r="C108" s="10" t="s">
        <v>21</v>
      </c>
      <c r="D108" s="10" t="s">
        <v>203</v>
      </c>
      <c r="E108" s="10" t="s">
        <v>58</v>
      </c>
      <c r="F108" s="10">
        <v>22</v>
      </c>
      <c r="G108" s="10">
        <v>800</v>
      </c>
      <c r="H108" s="11">
        <f t="shared" si="5"/>
        <v>9600</v>
      </c>
      <c r="I108" s="11">
        <f t="shared" si="6"/>
        <v>1920</v>
      </c>
      <c r="J108" s="11">
        <f t="shared" si="7"/>
        <v>3072</v>
      </c>
      <c r="K108" s="11">
        <f t="shared" si="8"/>
        <v>4608</v>
      </c>
      <c r="L108" s="16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</row>
    <row r="109" s="2" customFormat="1" customHeight="1" spans="1:250">
      <c r="A109" s="10">
        <v>105</v>
      </c>
      <c r="B109" s="12" t="s">
        <v>218</v>
      </c>
      <c r="C109" s="10" t="s">
        <v>16</v>
      </c>
      <c r="D109" s="10" t="s">
        <v>219</v>
      </c>
      <c r="E109" s="33" t="s">
        <v>220</v>
      </c>
      <c r="F109" s="10">
        <v>20</v>
      </c>
      <c r="G109" s="10">
        <v>800</v>
      </c>
      <c r="H109" s="11">
        <f t="shared" si="5"/>
        <v>9600</v>
      </c>
      <c r="I109" s="11">
        <f t="shared" si="6"/>
        <v>1920</v>
      </c>
      <c r="J109" s="11">
        <f t="shared" si="7"/>
        <v>3072</v>
      </c>
      <c r="K109" s="11">
        <f t="shared" si="8"/>
        <v>4608</v>
      </c>
      <c r="L109" s="16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</row>
    <row r="110" s="2" customFormat="1" customHeight="1" spans="1:250">
      <c r="A110" s="10">
        <v>106</v>
      </c>
      <c r="B110" s="12" t="s">
        <v>221</v>
      </c>
      <c r="C110" s="10" t="s">
        <v>21</v>
      </c>
      <c r="D110" s="10" t="s">
        <v>219</v>
      </c>
      <c r="E110" s="10" t="s">
        <v>125</v>
      </c>
      <c r="F110" s="10">
        <v>34</v>
      </c>
      <c r="G110" s="10">
        <v>900</v>
      </c>
      <c r="H110" s="11">
        <f t="shared" ref="H110:H114" si="9">SUM(12*G110)</f>
        <v>10800</v>
      </c>
      <c r="I110" s="11">
        <f t="shared" si="6"/>
        <v>2160</v>
      </c>
      <c r="J110" s="11">
        <f t="shared" si="7"/>
        <v>3456</v>
      </c>
      <c r="K110" s="11">
        <f t="shared" si="8"/>
        <v>5184</v>
      </c>
      <c r="L110" s="16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</row>
    <row r="111" s="4" customFormat="1" customHeight="1" spans="1:250">
      <c r="A111" s="10">
        <v>107</v>
      </c>
      <c r="B111" s="12" t="s">
        <v>222</v>
      </c>
      <c r="C111" s="10" t="s">
        <v>21</v>
      </c>
      <c r="D111" s="10" t="s">
        <v>219</v>
      </c>
      <c r="E111" s="10" t="s">
        <v>223</v>
      </c>
      <c r="F111" s="10">
        <v>12</v>
      </c>
      <c r="G111" s="10">
        <v>700</v>
      </c>
      <c r="H111" s="11">
        <f t="shared" si="9"/>
        <v>8400</v>
      </c>
      <c r="I111" s="11">
        <f t="shared" si="6"/>
        <v>1680</v>
      </c>
      <c r="J111" s="11">
        <f t="shared" si="7"/>
        <v>2688</v>
      </c>
      <c r="K111" s="11">
        <f t="shared" si="8"/>
        <v>4032</v>
      </c>
      <c r="L111" s="16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</row>
    <row r="112" s="4" customFormat="1" customHeight="1" spans="1:250">
      <c r="A112" s="10">
        <v>108</v>
      </c>
      <c r="B112" s="12" t="s">
        <v>224</v>
      </c>
      <c r="C112" s="10" t="s">
        <v>16</v>
      </c>
      <c r="D112" s="10" t="s">
        <v>225</v>
      </c>
      <c r="E112" s="10" t="s">
        <v>58</v>
      </c>
      <c r="F112" s="10">
        <v>39</v>
      </c>
      <c r="G112" s="10">
        <v>900</v>
      </c>
      <c r="H112" s="11">
        <f t="shared" si="9"/>
        <v>10800</v>
      </c>
      <c r="I112" s="11">
        <f t="shared" si="6"/>
        <v>2160</v>
      </c>
      <c r="J112" s="11">
        <f t="shared" si="7"/>
        <v>3456</v>
      </c>
      <c r="K112" s="11">
        <f t="shared" si="8"/>
        <v>5184</v>
      </c>
      <c r="L112" s="16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7"/>
      <c r="IJ112" s="27"/>
      <c r="IK112" s="27"/>
      <c r="IL112" s="27"/>
      <c r="IM112" s="27"/>
      <c r="IN112" s="27"/>
      <c r="IO112" s="27"/>
      <c r="IP112" s="27"/>
    </row>
    <row r="113" s="4" customFormat="1" customHeight="1" spans="1:250">
      <c r="A113" s="10">
        <v>109</v>
      </c>
      <c r="B113" s="12" t="s">
        <v>226</v>
      </c>
      <c r="C113" s="10" t="s">
        <v>21</v>
      </c>
      <c r="D113" s="10" t="s">
        <v>225</v>
      </c>
      <c r="E113" s="10" t="s">
        <v>227</v>
      </c>
      <c r="F113" s="10">
        <v>34</v>
      </c>
      <c r="G113" s="10">
        <v>900</v>
      </c>
      <c r="H113" s="11">
        <f t="shared" si="9"/>
        <v>10800</v>
      </c>
      <c r="I113" s="11">
        <f t="shared" si="6"/>
        <v>2160</v>
      </c>
      <c r="J113" s="11">
        <f t="shared" si="7"/>
        <v>3456</v>
      </c>
      <c r="K113" s="11">
        <f t="shared" si="8"/>
        <v>5184</v>
      </c>
      <c r="L113" s="16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7"/>
      <c r="IJ113" s="27"/>
      <c r="IK113" s="27"/>
      <c r="IL113" s="27"/>
      <c r="IM113" s="27"/>
      <c r="IN113" s="27"/>
      <c r="IO113" s="27"/>
      <c r="IP113" s="27"/>
    </row>
    <row r="114" s="4" customFormat="1" customHeight="1" spans="1:250">
      <c r="A114" s="10">
        <v>110</v>
      </c>
      <c r="B114" s="12" t="s">
        <v>228</v>
      </c>
      <c r="C114" s="10" t="s">
        <v>16</v>
      </c>
      <c r="D114" s="10" t="s">
        <v>225</v>
      </c>
      <c r="E114" s="10" t="s">
        <v>229</v>
      </c>
      <c r="F114" s="10">
        <v>43</v>
      </c>
      <c r="G114" s="10">
        <v>900</v>
      </c>
      <c r="H114" s="11">
        <f t="shared" si="9"/>
        <v>10800</v>
      </c>
      <c r="I114" s="11">
        <f t="shared" si="6"/>
        <v>2160</v>
      </c>
      <c r="J114" s="11">
        <f t="shared" si="7"/>
        <v>3456</v>
      </c>
      <c r="K114" s="11">
        <f t="shared" si="8"/>
        <v>5184</v>
      </c>
      <c r="L114" s="16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7"/>
      <c r="IJ114" s="27"/>
      <c r="IK114" s="27"/>
      <c r="IL114" s="27"/>
      <c r="IM114" s="27"/>
      <c r="IN114" s="27"/>
      <c r="IO114" s="27"/>
      <c r="IP114" s="27"/>
    </row>
    <row r="115" s="4" customFormat="1" customHeight="1" spans="1:250">
      <c r="A115" s="18"/>
      <c r="B115" s="9"/>
      <c r="C115" s="9"/>
      <c r="D115" s="9"/>
      <c r="E115" s="19"/>
      <c r="F115" s="9"/>
      <c r="G115" s="9"/>
      <c r="H115" s="11">
        <f>SUM(H5:H114)</f>
        <v>1059600</v>
      </c>
      <c r="I115" s="11">
        <f>SUM(I5:I114)</f>
        <v>211920</v>
      </c>
      <c r="J115" s="11">
        <f>SUM(J5:J114)</f>
        <v>339072</v>
      </c>
      <c r="K115" s="11">
        <f>SUM(K5:K114)</f>
        <v>508608</v>
      </c>
      <c r="L115" s="23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8"/>
      <c r="IJ115" s="28"/>
      <c r="IK115" s="28"/>
      <c r="IL115" s="28"/>
      <c r="IM115" s="28"/>
      <c r="IN115" s="28"/>
      <c r="IO115" s="28"/>
      <c r="IP115" s="28"/>
    </row>
    <row r="116" s="2" customFormat="1" customHeight="1" spans="1:250">
      <c r="A116" s="20"/>
      <c r="B116" s="20"/>
      <c r="C116" s="20"/>
      <c r="D116" s="20"/>
      <c r="E116" s="21"/>
      <c r="F116" s="20"/>
      <c r="G116" s="20"/>
      <c r="H116" s="20"/>
      <c r="I116" s="20"/>
      <c r="J116" s="20"/>
      <c r="K116" s="20"/>
      <c r="L116" s="25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9"/>
      <c r="IJ116" s="29"/>
      <c r="IK116" s="29"/>
      <c r="IL116" s="29"/>
      <c r="IM116" s="29"/>
      <c r="IN116" s="29"/>
      <c r="IO116" s="29"/>
      <c r="IP116" s="29"/>
    </row>
    <row r="117" s="2" customFormat="1" customHeight="1" spans="1:250">
      <c r="A117" s="20"/>
      <c r="B117" s="20"/>
      <c r="C117" s="20"/>
      <c r="D117" s="20"/>
      <c r="E117" s="21"/>
      <c r="F117" s="20"/>
      <c r="G117" s="20"/>
      <c r="H117" s="20"/>
      <c r="I117" s="20"/>
      <c r="J117" s="20"/>
      <c r="K117" s="20"/>
      <c r="L117" s="25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9"/>
      <c r="IJ117" s="29"/>
      <c r="IK117" s="29"/>
      <c r="IL117" s="29"/>
      <c r="IM117" s="29"/>
      <c r="IN117" s="29"/>
      <c r="IO117" s="29"/>
      <c r="IP117" s="29"/>
    </row>
    <row r="118" s="2" customFormat="1" customHeight="1" spans="1:250">
      <c r="A118" s="20"/>
      <c r="B118" s="20"/>
      <c r="C118" s="20"/>
      <c r="D118" s="20"/>
      <c r="E118" s="21"/>
      <c r="F118" s="20"/>
      <c r="G118" s="20"/>
      <c r="H118" s="20"/>
      <c r="I118" s="20"/>
      <c r="J118" s="20"/>
      <c r="K118" s="20"/>
      <c r="L118" s="25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9"/>
      <c r="IJ118" s="29"/>
      <c r="IK118" s="29"/>
      <c r="IL118" s="29"/>
      <c r="IM118" s="29"/>
      <c r="IN118" s="29"/>
      <c r="IO118" s="29"/>
      <c r="IP118" s="29"/>
    </row>
    <row r="119" s="2" customFormat="1" customHeight="1" spans="1:250">
      <c r="A119" s="20"/>
      <c r="B119" s="20"/>
      <c r="C119" s="20"/>
      <c r="D119" s="20"/>
      <c r="E119" s="21"/>
      <c r="F119" s="20"/>
      <c r="G119" s="20"/>
      <c r="H119" s="20"/>
      <c r="I119" s="20"/>
      <c r="J119" s="20"/>
      <c r="K119" s="20"/>
      <c r="L119" s="25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9"/>
      <c r="IJ119" s="29"/>
      <c r="IK119" s="29"/>
      <c r="IL119" s="29"/>
      <c r="IM119" s="29"/>
      <c r="IN119" s="29"/>
      <c r="IO119" s="29"/>
      <c r="IP119" s="29"/>
    </row>
    <row r="120" s="2" customFormat="1" customHeight="1" spans="1:250">
      <c r="A120" s="20"/>
      <c r="B120" s="20"/>
      <c r="C120" s="20"/>
      <c r="D120" s="20"/>
      <c r="E120" s="21"/>
      <c r="F120" s="20"/>
      <c r="G120" s="20"/>
      <c r="H120" s="20"/>
      <c r="I120" s="20"/>
      <c r="J120" s="20"/>
      <c r="K120" s="20"/>
      <c r="L120" s="25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9"/>
      <c r="IJ120" s="29"/>
      <c r="IK120" s="29"/>
      <c r="IL120" s="29"/>
      <c r="IM120" s="29"/>
      <c r="IN120" s="29"/>
      <c r="IO120" s="29"/>
      <c r="IP120" s="29"/>
    </row>
    <row r="121" s="2" customFormat="1" customHeight="1" spans="1:250">
      <c r="A121" s="20"/>
      <c r="B121" s="20"/>
      <c r="C121" s="20"/>
      <c r="D121" s="20"/>
      <c r="E121" s="21"/>
      <c r="F121" s="20"/>
      <c r="G121" s="20"/>
      <c r="H121" s="20"/>
      <c r="I121" s="20"/>
      <c r="J121" s="20"/>
      <c r="K121" s="20"/>
      <c r="L121" s="25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9"/>
      <c r="IJ121" s="29"/>
      <c r="IK121" s="29"/>
      <c r="IL121" s="29"/>
      <c r="IM121" s="29"/>
      <c r="IN121" s="29"/>
      <c r="IO121" s="29"/>
      <c r="IP121" s="29"/>
    </row>
    <row r="122" s="2" customFormat="1" customHeight="1" spans="1:250">
      <c r="A122" s="20"/>
      <c r="B122" s="20"/>
      <c r="C122" s="20"/>
      <c r="D122" s="20"/>
      <c r="E122" s="21"/>
      <c r="F122" s="20"/>
      <c r="G122" s="20"/>
      <c r="H122" s="20"/>
      <c r="I122" s="20"/>
      <c r="J122" s="20"/>
      <c r="K122" s="20"/>
      <c r="L122" s="25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9"/>
      <c r="IJ122" s="29"/>
      <c r="IK122" s="29"/>
      <c r="IL122" s="29"/>
      <c r="IM122" s="29"/>
      <c r="IN122" s="29"/>
      <c r="IO122" s="29"/>
      <c r="IP122" s="29"/>
    </row>
    <row r="123" s="2" customFormat="1" customHeight="1" spans="1:250">
      <c r="A123" s="20"/>
      <c r="B123" s="20"/>
      <c r="C123" s="20"/>
      <c r="D123" s="20"/>
      <c r="E123" s="21"/>
      <c r="F123" s="20"/>
      <c r="G123" s="20"/>
      <c r="H123" s="20"/>
      <c r="I123" s="20"/>
      <c r="J123" s="20"/>
      <c r="K123" s="20"/>
      <c r="L123" s="25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9"/>
      <c r="IJ123" s="29"/>
      <c r="IK123" s="29"/>
      <c r="IL123" s="29"/>
      <c r="IM123" s="29"/>
      <c r="IN123" s="29"/>
      <c r="IO123" s="29"/>
      <c r="IP123" s="29"/>
    </row>
    <row r="124" s="2" customFormat="1" customHeight="1" spans="1:250">
      <c r="A124" s="20"/>
      <c r="B124" s="20"/>
      <c r="C124" s="20"/>
      <c r="D124" s="20"/>
      <c r="E124" s="21"/>
      <c r="F124" s="20"/>
      <c r="G124" s="20"/>
      <c r="H124" s="20"/>
      <c r="I124" s="20"/>
      <c r="J124" s="20"/>
      <c r="K124" s="20"/>
      <c r="L124" s="25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9"/>
      <c r="IJ124" s="29"/>
      <c r="IK124" s="29"/>
      <c r="IL124" s="29"/>
      <c r="IM124" s="29"/>
      <c r="IN124" s="29"/>
      <c r="IO124" s="29"/>
      <c r="IP124" s="29"/>
    </row>
    <row r="125" s="2" customFormat="1" customHeight="1" spans="1:250">
      <c r="A125" s="20"/>
      <c r="B125" s="20"/>
      <c r="C125" s="20"/>
      <c r="D125" s="20"/>
      <c r="E125" s="21"/>
      <c r="F125" s="20"/>
      <c r="G125" s="20"/>
      <c r="H125" s="20"/>
      <c r="I125" s="20"/>
      <c r="J125" s="20"/>
      <c r="K125" s="20"/>
      <c r="L125" s="25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9"/>
      <c r="IJ125" s="29"/>
      <c r="IK125" s="29"/>
      <c r="IL125" s="29"/>
      <c r="IM125" s="29"/>
      <c r="IN125" s="29"/>
      <c r="IO125" s="29"/>
      <c r="IP125" s="29"/>
    </row>
    <row r="126" s="2" customFormat="1" customHeight="1" spans="1:250">
      <c r="A126" s="20"/>
      <c r="B126" s="20"/>
      <c r="C126" s="20"/>
      <c r="D126" s="20"/>
      <c r="E126" s="21"/>
      <c r="F126" s="20"/>
      <c r="G126" s="20"/>
      <c r="H126" s="20"/>
      <c r="I126" s="20"/>
      <c r="J126" s="20"/>
      <c r="K126" s="20"/>
      <c r="L126" s="25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9"/>
      <c r="IJ126" s="29"/>
      <c r="IK126" s="29"/>
      <c r="IL126" s="29"/>
      <c r="IM126" s="29"/>
      <c r="IN126" s="29"/>
      <c r="IO126" s="29"/>
      <c r="IP126" s="29"/>
    </row>
    <row r="127" s="2" customFormat="1" customHeight="1" spans="1:250">
      <c r="A127" s="20"/>
      <c r="B127" s="20"/>
      <c r="C127" s="20"/>
      <c r="D127" s="20"/>
      <c r="E127" s="21"/>
      <c r="F127" s="20"/>
      <c r="G127" s="20"/>
      <c r="H127" s="20"/>
      <c r="I127" s="20"/>
      <c r="J127" s="20"/>
      <c r="K127" s="20"/>
      <c r="L127" s="25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9"/>
      <c r="IJ127" s="29"/>
      <c r="IK127" s="29"/>
      <c r="IL127" s="29"/>
      <c r="IM127" s="29"/>
      <c r="IN127" s="29"/>
      <c r="IO127" s="29"/>
      <c r="IP127" s="29"/>
    </row>
    <row r="128" s="2" customFormat="1" customHeight="1" spans="1:250">
      <c r="A128" s="20"/>
      <c r="B128" s="20"/>
      <c r="C128" s="20"/>
      <c r="D128" s="20"/>
      <c r="E128" s="21"/>
      <c r="F128" s="20"/>
      <c r="G128" s="20"/>
      <c r="H128" s="20"/>
      <c r="I128" s="20"/>
      <c r="J128" s="20"/>
      <c r="K128" s="20"/>
      <c r="L128" s="25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9"/>
      <c r="IJ128" s="29"/>
      <c r="IK128" s="29"/>
      <c r="IL128" s="29"/>
      <c r="IM128" s="29"/>
      <c r="IN128" s="29"/>
      <c r="IO128" s="29"/>
      <c r="IP128" s="29"/>
    </row>
    <row r="129" s="2" customFormat="1" customHeight="1" spans="1:250">
      <c r="A129" s="20"/>
      <c r="B129" s="20"/>
      <c r="C129" s="20"/>
      <c r="D129" s="20"/>
      <c r="E129" s="21"/>
      <c r="F129" s="20"/>
      <c r="G129" s="20"/>
      <c r="H129" s="20"/>
      <c r="I129" s="20"/>
      <c r="J129" s="20"/>
      <c r="K129" s="20"/>
      <c r="L129" s="25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9"/>
      <c r="IJ129" s="29"/>
      <c r="IK129" s="29"/>
      <c r="IL129" s="29"/>
      <c r="IM129" s="29"/>
      <c r="IN129" s="29"/>
      <c r="IO129" s="29"/>
      <c r="IP129" s="29"/>
    </row>
    <row r="130" s="2" customFormat="1" customHeight="1" spans="1:250">
      <c r="A130" s="20"/>
      <c r="B130" s="20"/>
      <c r="C130" s="20"/>
      <c r="D130" s="20"/>
      <c r="E130" s="21"/>
      <c r="F130" s="20"/>
      <c r="G130" s="20"/>
      <c r="H130" s="20"/>
      <c r="I130" s="20"/>
      <c r="J130" s="20"/>
      <c r="K130" s="20"/>
      <c r="L130" s="25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9"/>
      <c r="IJ130" s="29"/>
      <c r="IK130" s="29"/>
      <c r="IL130" s="29"/>
      <c r="IM130" s="29"/>
      <c r="IN130" s="29"/>
      <c r="IO130" s="29"/>
      <c r="IP130" s="29"/>
    </row>
    <row r="131" s="2" customFormat="1" customHeight="1" spans="1:250">
      <c r="A131" s="20"/>
      <c r="B131" s="20"/>
      <c r="C131" s="20"/>
      <c r="D131" s="20"/>
      <c r="E131" s="21"/>
      <c r="F131" s="20"/>
      <c r="G131" s="20"/>
      <c r="H131" s="20"/>
      <c r="I131" s="20"/>
      <c r="J131" s="20"/>
      <c r="K131" s="20"/>
      <c r="L131" s="25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9"/>
      <c r="IJ131" s="29"/>
      <c r="IK131" s="29"/>
      <c r="IL131" s="29"/>
      <c r="IM131" s="29"/>
      <c r="IN131" s="29"/>
      <c r="IO131" s="29"/>
      <c r="IP131" s="29"/>
    </row>
    <row r="132" s="2" customFormat="1" customHeight="1" spans="1:250">
      <c r="A132" s="20"/>
      <c r="B132" s="20"/>
      <c r="C132" s="20"/>
      <c r="D132" s="20"/>
      <c r="E132" s="21"/>
      <c r="F132" s="20"/>
      <c r="G132" s="20"/>
      <c r="H132" s="20"/>
      <c r="I132" s="20"/>
      <c r="J132" s="20"/>
      <c r="K132" s="20"/>
      <c r="L132" s="25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9"/>
      <c r="IJ132" s="29"/>
      <c r="IK132" s="29"/>
      <c r="IL132" s="29"/>
      <c r="IM132" s="29"/>
      <c r="IN132" s="29"/>
      <c r="IO132" s="29"/>
      <c r="IP132" s="29"/>
    </row>
    <row r="133" s="2" customFormat="1" customHeight="1" spans="1:250">
      <c r="A133" s="20"/>
      <c r="B133" s="20"/>
      <c r="C133" s="20"/>
      <c r="D133" s="20"/>
      <c r="E133" s="21"/>
      <c r="F133" s="20"/>
      <c r="G133" s="20"/>
      <c r="H133" s="20"/>
      <c r="I133" s="20"/>
      <c r="J133" s="20"/>
      <c r="K133" s="20"/>
      <c r="L133" s="25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9"/>
      <c r="IJ133" s="29"/>
      <c r="IK133" s="29"/>
      <c r="IL133" s="29"/>
      <c r="IM133" s="29"/>
      <c r="IN133" s="29"/>
      <c r="IO133" s="29"/>
      <c r="IP133" s="29"/>
    </row>
    <row r="134" s="2" customFormat="1" customHeight="1" spans="1:250">
      <c r="A134" s="20"/>
      <c r="B134" s="20"/>
      <c r="C134" s="20"/>
      <c r="D134" s="20"/>
      <c r="E134" s="21"/>
      <c r="F134" s="20"/>
      <c r="G134" s="20"/>
      <c r="H134" s="20"/>
      <c r="I134" s="20"/>
      <c r="J134" s="20"/>
      <c r="K134" s="20"/>
      <c r="L134" s="25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9"/>
      <c r="IJ134" s="29"/>
      <c r="IK134" s="29"/>
      <c r="IL134" s="29"/>
      <c r="IM134" s="29"/>
      <c r="IN134" s="29"/>
      <c r="IO134" s="29"/>
      <c r="IP134" s="29"/>
    </row>
    <row r="135" s="2" customFormat="1" customHeight="1" spans="1:250">
      <c r="A135" s="20"/>
      <c r="B135" s="20"/>
      <c r="C135" s="20"/>
      <c r="D135" s="20"/>
      <c r="E135" s="21"/>
      <c r="F135" s="20"/>
      <c r="G135" s="20"/>
      <c r="H135" s="20"/>
      <c r="I135" s="20"/>
      <c r="J135" s="20"/>
      <c r="K135" s="20"/>
      <c r="L135" s="25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9"/>
      <c r="IJ135" s="29"/>
      <c r="IK135" s="29"/>
      <c r="IL135" s="29"/>
      <c r="IM135" s="29"/>
      <c r="IN135" s="29"/>
      <c r="IO135" s="29"/>
      <c r="IP135" s="29"/>
    </row>
    <row r="136" s="2" customFormat="1" customHeight="1" spans="1:250">
      <c r="A136" s="20"/>
      <c r="B136" s="20"/>
      <c r="C136" s="20"/>
      <c r="D136" s="20"/>
      <c r="E136" s="21"/>
      <c r="F136" s="20"/>
      <c r="G136" s="20"/>
      <c r="H136" s="20"/>
      <c r="I136" s="20"/>
      <c r="J136" s="20"/>
      <c r="K136" s="20"/>
      <c r="L136" s="25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9"/>
      <c r="IJ136" s="29"/>
      <c r="IK136" s="29"/>
      <c r="IL136" s="29"/>
      <c r="IM136" s="29"/>
      <c r="IN136" s="29"/>
      <c r="IO136" s="29"/>
      <c r="IP136" s="29"/>
    </row>
    <row r="137" s="2" customFormat="1" customHeight="1" spans="1:250">
      <c r="A137" s="20"/>
      <c r="B137" s="20"/>
      <c r="C137" s="20"/>
      <c r="D137" s="20"/>
      <c r="E137" s="21"/>
      <c r="F137" s="20"/>
      <c r="G137" s="20"/>
      <c r="H137" s="20"/>
      <c r="I137" s="20"/>
      <c r="J137" s="20"/>
      <c r="K137" s="20"/>
      <c r="L137" s="25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9"/>
      <c r="IJ137" s="29"/>
      <c r="IK137" s="29"/>
      <c r="IL137" s="29"/>
      <c r="IM137" s="29"/>
      <c r="IN137" s="29"/>
      <c r="IO137" s="29"/>
      <c r="IP137" s="29"/>
    </row>
    <row r="138" s="2" customFormat="1" customHeight="1" spans="1:250">
      <c r="A138" s="20"/>
      <c r="B138" s="20"/>
      <c r="C138" s="20"/>
      <c r="D138" s="20"/>
      <c r="E138" s="21"/>
      <c r="F138" s="20"/>
      <c r="G138" s="20"/>
      <c r="H138" s="20"/>
      <c r="I138" s="20"/>
      <c r="J138" s="20"/>
      <c r="K138" s="20"/>
      <c r="L138" s="25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9"/>
      <c r="IJ138" s="29"/>
      <c r="IK138" s="29"/>
      <c r="IL138" s="29"/>
      <c r="IM138" s="29"/>
      <c r="IN138" s="29"/>
      <c r="IO138" s="29"/>
      <c r="IP138" s="29"/>
    </row>
    <row r="139" s="2" customFormat="1" customHeight="1" spans="1:250">
      <c r="A139" s="20"/>
      <c r="B139" s="20"/>
      <c r="C139" s="20"/>
      <c r="D139" s="20"/>
      <c r="E139" s="21"/>
      <c r="F139" s="20"/>
      <c r="G139" s="20"/>
      <c r="H139" s="20"/>
      <c r="I139" s="20"/>
      <c r="J139" s="20"/>
      <c r="K139" s="20"/>
      <c r="L139" s="25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9"/>
      <c r="IJ139" s="29"/>
      <c r="IK139" s="29"/>
      <c r="IL139" s="29"/>
      <c r="IM139" s="29"/>
      <c r="IN139" s="29"/>
      <c r="IO139" s="29"/>
      <c r="IP139" s="29"/>
    </row>
    <row r="140" s="2" customFormat="1" customHeight="1" spans="1:250">
      <c r="A140" s="20"/>
      <c r="B140" s="20"/>
      <c r="C140" s="20"/>
      <c r="D140" s="20"/>
      <c r="E140" s="21"/>
      <c r="F140" s="20"/>
      <c r="G140" s="20"/>
      <c r="H140" s="20"/>
      <c r="I140" s="20"/>
      <c r="J140" s="20"/>
      <c r="K140" s="20"/>
      <c r="L140" s="25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9"/>
      <c r="IJ140" s="29"/>
      <c r="IK140" s="29"/>
      <c r="IL140" s="29"/>
      <c r="IM140" s="29"/>
      <c r="IN140" s="29"/>
      <c r="IO140" s="29"/>
      <c r="IP140" s="29"/>
    </row>
    <row r="141" s="2" customFormat="1" customHeight="1" spans="1:250">
      <c r="A141" s="20"/>
      <c r="B141" s="20"/>
      <c r="C141" s="20"/>
      <c r="D141" s="20"/>
      <c r="E141" s="21"/>
      <c r="F141" s="20"/>
      <c r="G141" s="20"/>
      <c r="H141" s="20"/>
      <c r="I141" s="20"/>
      <c r="J141" s="20"/>
      <c r="K141" s="20"/>
      <c r="L141" s="25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9"/>
      <c r="IJ141" s="29"/>
      <c r="IK141" s="29"/>
      <c r="IL141" s="29"/>
      <c r="IM141" s="29"/>
      <c r="IN141" s="29"/>
      <c r="IO141" s="29"/>
      <c r="IP141" s="29"/>
    </row>
    <row r="142" s="2" customFormat="1" customHeight="1" spans="1:250">
      <c r="A142" s="20"/>
      <c r="B142" s="20"/>
      <c r="C142" s="20"/>
      <c r="D142" s="20"/>
      <c r="E142" s="21"/>
      <c r="F142" s="20"/>
      <c r="G142" s="20"/>
      <c r="H142" s="20"/>
      <c r="I142" s="20"/>
      <c r="J142" s="20"/>
      <c r="K142" s="20"/>
      <c r="L142" s="25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9"/>
      <c r="IJ142" s="29"/>
      <c r="IK142" s="29"/>
      <c r="IL142" s="29"/>
      <c r="IM142" s="29"/>
      <c r="IN142" s="29"/>
      <c r="IO142" s="29"/>
      <c r="IP142" s="29"/>
    </row>
    <row r="143" s="2" customFormat="1" customHeight="1" spans="1:250">
      <c r="A143" s="20"/>
      <c r="B143" s="20"/>
      <c r="C143" s="20"/>
      <c r="D143" s="20"/>
      <c r="E143" s="21"/>
      <c r="F143" s="20"/>
      <c r="G143" s="20"/>
      <c r="H143" s="20"/>
      <c r="I143" s="20"/>
      <c r="J143" s="20"/>
      <c r="K143" s="20"/>
      <c r="L143" s="25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9"/>
      <c r="IJ143" s="29"/>
      <c r="IK143" s="29"/>
      <c r="IL143" s="29"/>
      <c r="IM143" s="29"/>
      <c r="IN143" s="29"/>
      <c r="IO143" s="29"/>
      <c r="IP143" s="29"/>
    </row>
    <row r="144" s="2" customFormat="1" customHeight="1" spans="1:250">
      <c r="A144" s="20"/>
      <c r="B144" s="20"/>
      <c r="C144" s="20"/>
      <c r="D144" s="20"/>
      <c r="E144" s="21"/>
      <c r="F144" s="20"/>
      <c r="G144" s="20"/>
      <c r="H144" s="20"/>
      <c r="I144" s="20"/>
      <c r="J144" s="20"/>
      <c r="K144" s="20"/>
      <c r="L144" s="25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9"/>
      <c r="IJ144" s="29"/>
      <c r="IK144" s="29"/>
      <c r="IL144" s="29"/>
      <c r="IM144" s="29"/>
      <c r="IN144" s="29"/>
      <c r="IO144" s="29"/>
      <c r="IP144" s="29"/>
    </row>
    <row r="145" s="2" customFormat="1" customHeight="1" spans="1:250">
      <c r="A145" s="20"/>
      <c r="B145" s="20"/>
      <c r="C145" s="20"/>
      <c r="D145" s="20"/>
      <c r="E145" s="21"/>
      <c r="F145" s="20"/>
      <c r="G145" s="20"/>
      <c r="H145" s="20"/>
      <c r="I145" s="20"/>
      <c r="J145" s="20"/>
      <c r="K145" s="20"/>
      <c r="L145" s="25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9"/>
      <c r="IJ145" s="29"/>
      <c r="IK145" s="29"/>
      <c r="IL145" s="29"/>
      <c r="IM145" s="29"/>
      <c r="IN145" s="29"/>
      <c r="IO145" s="29"/>
      <c r="IP145" s="29"/>
    </row>
    <row r="146" s="2" customFormat="1" customHeight="1" spans="1:250">
      <c r="A146" s="20"/>
      <c r="B146" s="20"/>
      <c r="C146" s="20"/>
      <c r="D146" s="20"/>
      <c r="E146" s="21"/>
      <c r="F146" s="20"/>
      <c r="G146" s="20"/>
      <c r="H146" s="20"/>
      <c r="I146" s="20"/>
      <c r="J146" s="20"/>
      <c r="K146" s="20"/>
      <c r="L146" s="25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9"/>
      <c r="IJ146" s="29"/>
      <c r="IK146" s="29"/>
      <c r="IL146" s="29"/>
      <c r="IM146" s="29"/>
      <c r="IN146" s="29"/>
      <c r="IO146" s="29"/>
      <c r="IP146" s="29"/>
    </row>
    <row r="147" s="2" customFormat="1" customHeight="1" spans="1:250">
      <c r="A147" s="20"/>
      <c r="B147" s="20"/>
      <c r="C147" s="20"/>
      <c r="D147" s="20"/>
      <c r="E147" s="21"/>
      <c r="F147" s="20"/>
      <c r="G147" s="20"/>
      <c r="H147" s="20"/>
      <c r="I147" s="20"/>
      <c r="J147" s="20"/>
      <c r="K147" s="20"/>
      <c r="L147" s="25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9"/>
      <c r="IJ147" s="29"/>
      <c r="IK147" s="29"/>
      <c r="IL147" s="29"/>
      <c r="IM147" s="29"/>
      <c r="IN147" s="29"/>
      <c r="IO147" s="29"/>
      <c r="IP147" s="29"/>
    </row>
    <row r="148" s="2" customFormat="1" customHeight="1" spans="1:250">
      <c r="A148" s="20"/>
      <c r="B148" s="20"/>
      <c r="C148" s="20"/>
      <c r="D148" s="20"/>
      <c r="E148" s="21"/>
      <c r="F148" s="20"/>
      <c r="G148" s="20"/>
      <c r="H148" s="20"/>
      <c r="I148" s="20"/>
      <c r="J148" s="20"/>
      <c r="K148" s="20"/>
      <c r="L148" s="25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9"/>
      <c r="IJ148" s="29"/>
      <c r="IK148" s="29"/>
      <c r="IL148" s="29"/>
      <c r="IM148" s="29"/>
      <c r="IN148" s="29"/>
      <c r="IO148" s="29"/>
      <c r="IP148" s="29"/>
    </row>
    <row r="149" s="2" customFormat="1" customHeight="1" spans="1:250">
      <c r="A149" s="20"/>
      <c r="B149" s="20"/>
      <c r="C149" s="20"/>
      <c r="D149" s="20"/>
      <c r="E149" s="21"/>
      <c r="F149" s="20"/>
      <c r="G149" s="20"/>
      <c r="H149" s="20"/>
      <c r="I149" s="20"/>
      <c r="J149" s="20"/>
      <c r="K149" s="20"/>
      <c r="L149" s="25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9"/>
      <c r="IJ149" s="29"/>
      <c r="IK149" s="29"/>
      <c r="IL149" s="29"/>
      <c r="IM149" s="29"/>
      <c r="IN149" s="29"/>
      <c r="IO149" s="29"/>
      <c r="IP149" s="29"/>
    </row>
    <row r="150" s="2" customFormat="1" customHeight="1" spans="1:250">
      <c r="A150" s="20"/>
      <c r="B150" s="20"/>
      <c r="C150" s="20"/>
      <c r="D150" s="20"/>
      <c r="E150" s="21"/>
      <c r="F150" s="20"/>
      <c r="G150" s="20"/>
      <c r="H150" s="20"/>
      <c r="I150" s="20"/>
      <c r="J150" s="20"/>
      <c r="K150" s="20"/>
      <c r="L150" s="25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9"/>
      <c r="IJ150" s="29"/>
      <c r="IK150" s="29"/>
      <c r="IL150" s="29"/>
      <c r="IM150" s="29"/>
      <c r="IN150" s="29"/>
      <c r="IO150" s="29"/>
      <c r="IP150" s="29"/>
    </row>
    <row r="151" s="2" customFormat="1" customHeight="1" spans="1:250">
      <c r="A151" s="20"/>
      <c r="B151" s="20"/>
      <c r="C151" s="20"/>
      <c r="D151" s="20"/>
      <c r="E151" s="21"/>
      <c r="F151" s="20"/>
      <c r="G151" s="20"/>
      <c r="H151" s="20"/>
      <c r="I151" s="20"/>
      <c r="J151" s="20"/>
      <c r="K151" s="20"/>
      <c r="L151" s="25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9"/>
      <c r="IJ151" s="29"/>
      <c r="IK151" s="29"/>
      <c r="IL151" s="29"/>
      <c r="IM151" s="29"/>
      <c r="IN151" s="29"/>
      <c r="IO151" s="29"/>
      <c r="IP151" s="29"/>
    </row>
    <row r="152" s="2" customFormat="1" customHeight="1" spans="1:250">
      <c r="A152" s="20"/>
      <c r="B152" s="20"/>
      <c r="C152" s="20"/>
      <c r="D152" s="20"/>
      <c r="E152" s="21"/>
      <c r="F152" s="20"/>
      <c r="G152" s="20"/>
      <c r="H152" s="20"/>
      <c r="I152" s="20"/>
      <c r="J152" s="20"/>
      <c r="K152" s="20"/>
      <c r="L152" s="25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9"/>
      <c r="IJ152" s="29"/>
      <c r="IK152" s="29"/>
      <c r="IL152" s="29"/>
      <c r="IM152" s="29"/>
      <c r="IN152" s="29"/>
      <c r="IO152" s="29"/>
      <c r="IP152" s="29"/>
    </row>
    <row r="153" s="2" customFormat="1" customHeight="1" spans="1:250">
      <c r="A153" s="20"/>
      <c r="B153" s="20"/>
      <c r="C153" s="20"/>
      <c r="D153" s="20"/>
      <c r="E153" s="21"/>
      <c r="F153" s="20"/>
      <c r="G153" s="20"/>
      <c r="H153" s="20"/>
      <c r="I153" s="20"/>
      <c r="J153" s="20"/>
      <c r="K153" s="20"/>
      <c r="L153" s="25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9"/>
      <c r="IJ153" s="29"/>
      <c r="IK153" s="29"/>
      <c r="IL153" s="29"/>
      <c r="IM153" s="29"/>
      <c r="IN153" s="29"/>
      <c r="IO153" s="29"/>
      <c r="IP153" s="29"/>
    </row>
    <row r="154" s="2" customFormat="1" customHeight="1" spans="1:250">
      <c r="A154" s="20"/>
      <c r="B154" s="20"/>
      <c r="C154" s="20"/>
      <c r="D154" s="20"/>
      <c r="E154" s="21"/>
      <c r="F154" s="20"/>
      <c r="G154" s="20"/>
      <c r="H154" s="20"/>
      <c r="I154" s="20"/>
      <c r="J154" s="20"/>
      <c r="K154" s="20"/>
      <c r="L154" s="25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9"/>
      <c r="IJ154" s="29"/>
      <c r="IK154" s="29"/>
      <c r="IL154" s="29"/>
      <c r="IM154" s="29"/>
      <c r="IN154" s="29"/>
      <c r="IO154" s="29"/>
      <c r="IP154" s="29"/>
    </row>
    <row r="155" s="2" customFormat="1" customHeight="1" spans="1:250">
      <c r="A155" s="20"/>
      <c r="B155" s="20"/>
      <c r="C155" s="20"/>
      <c r="D155" s="20"/>
      <c r="E155" s="21"/>
      <c r="F155" s="20"/>
      <c r="G155" s="20"/>
      <c r="H155" s="20"/>
      <c r="I155" s="20"/>
      <c r="J155" s="20"/>
      <c r="K155" s="20"/>
      <c r="L155" s="25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9"/>
      <c r="IJ155" s="29"/>
      <c r="IK155" s="29"/>
      <c r="IL155" s="29"/>
      <c r="IM155" s="29"/>
      <c r="IN155" s="29"/>
      <c r="IO155" s="29"/>
      <c r="IP155" s="29"/>
    </row>
    <row r="156" s="2" customFormat="1" customHeight="1" spans="1:250">
      <c r="A156" s="20"/>
      <c r="B156" s="20"/>
      <c r="C156" s="20"/>
      <c r="D156" s="20"/>
      <c r="E156" s="21"/>
      <c r="F156" s="20"/>
      <c r="G156" s="20"/>
      <c r="H156" s="20"/>
      <c r="I156" s="20"/>
      <c r="J156" s="20"/>
      <c r="K156" s="20"/>
      <c r="L156" s="25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9"/>
      <c r="IJ156" s="29"/>
      <c r="IK156" s="29"/>
      <c r="IL156" s="29"/>
      <c r="IM156" s="29"/>
      <c r="IN156" s="29"/>
      <c r="IO156" s="29"/>
      <c r="IP156" s="29"/>
    </row>
    <row r="157" s="2" customFormat="1" customHeight="1" spans="1:250">
      <c r="A157" s="20"/>
      <c r="B157" s="20"/>
      <c r="C157" s="20"/>
      <c r="D157" s="20"/>
      <c r="E157" s="21"/>
      <c r="F157" s="20"/>
      <c r="G157" s="20"/>
      <c r="H157" s="20"/>
      <c r="I157" s="20"/>
      <c r="J157" s="20"/>
      <c r="K157" s="20"/>
      <c r="L157" s="25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9"/>
      <c r="IJ157" s="29"/>
      <c r="IK157" s="29"/>
      <c r="IL157" s="29"/>
      <c r="IM157" s="29"/>
      <c r="IN157" s="29"/>
      <c r="IO157" s="29"/>
      <c r="IP157" s="29"/>
    </row>
    <row r="158" s="2" customFormat="1" customHeight="1" spans="1:250">
      <c r="A158" s="20"/>
      <c r="B158" s="20"/>
      <c r="C158" s="20"/>
      <c r="D158" s="20"/>
      <c r="E158" s="21"/>
      <c r="F158" s="20"/>
      <c r="G158" s="20"/>
      <c r="H158" s="20"/>
      <c r="I158" s="20"/>
      <c r="J158" s="20"/>
      <c r="K158" s="20"/>
      <c r="L158" s="25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9"/>
      <c r="IJ158" s="29"/>
      <c r="IK158" s="29"/>
      <c r="IL158" s="29"/>
      <c r="IM158" s="29"/>
      <c r="IN158" s="29"/>
      <c r="IO158" s="29"/>
      <c r="IP158" s="29"/>
    </row>
    <row r="159" s="2" customFormat="1" customHeight="1" spans="1:250">
      <c r="A159" s="20"/>
      <c r="B159" s="20"/>
      <c r="C159" s="20"/>
      <c r="D159" s="20"/>
      <c r="E159" s="21"/>
      <c r="F159" s="20"/>
      <c r="G159" s="20"/>
      <c r="H159" s="20"/>
      <c r="I159" s="20"/>
      <c r="J159" s="20"/>
      <c r="K159" s="20"/>
      <c r="L159" s="25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9"/>
      <c r="IJ159" s="29"/>
      <c r="IK159" s="29"/>
      <c r="IL159" s="29"/>
      <c r="IM159" s="29"/>
      <c r="IN159" s="29"/>
      <c r="IO159" s="29"/>
      <c r="IP159" s="29"/>
    </row>
    <row r="160" s="2" customFormat="1" customHeight="1" spans="1:250">
      <c r="A160" s="20"/>
      <c r="B160" s="20"/>
      <c r="C160" s="20"/>
      <c r="D160" s="20"/>
      <c r="E160" s="21"/>
      <c r="F160" s="20"/>
      <c r="G160" s="20"/>
      <c r="H160" s="20"/>
      <c r="I160" s="20"/>
      <c r="J160" s="20"/>
      <c r="K160" s="20"/>
      <c r="L160" s="25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9"/>
      <c r="IJ160" s="29"/>
      <c r="IK160" s="29"/>
      <c r="IL160" s="29"/>
      <c r="IM160" s="29"/>
      <c r="IN160" s="29"/>
      <c r="IO160" s="29"/>
      <c r="IP160" s="29"/>
    </row>
    <row r="161" s="2" customFormat="1" customHeight="1" spans="1:250">
      <c r="A161" s="20"/>
      <c r="B161" s="20"/>
      <c r="C161" s="20"/>
      <c r="D161" s="20"/>
      <c r="E161" s="21"/>
      <c r="F161" s="20"/>
      <c r="G161" s="20"/>
      <c r="H161" s="20"/>
      <c r="I161" s="20"/>
      <c r="J161" s="20"/>
      <c r="K161" s="20"/>
      <c r="L161" s="25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9"/>
      <c r="IJ161" s="29"/>
      <c r="IK161" s="29"/>
      <c r="IL161" s="29"/>
      <c r="IM161" s="29"/>
      <c r="IN161" s="29"/>
      <c r="IO161" s="29"/>
      <c r="IP161" s="29"/>
    </row>
    <row r="162" s="2" customFormat="1" customHeight="1" spans="1:250">
      <c r="A162" s="20"/>
      <c r="B162" s="20"/>
      <c r="C162" s="20"/>
      <c r="D162" s="20"/>
      <c r="E162" s="21"/>
      <c r="F162" s="20"/>
      <c r="G162" s="20"/>
      <c r="H162" s="20"/>
      <c r="I162" s="20"/>
      <c r="J162" s="20"/>
      <c r="K162" s="20"/>
      <c r="L162" s="25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9"/>
      <c r="IJ162" s="29"/>
      <c r="IK162" s="29"/>
      <c r="IL162" s="29"/>
      <c r="IM162" s="29"/>
      <c r="IN162" s="29"/>
      <c r="IO162" s="29"/>
      <c r="IP162" s="29"/>
    </row>
    <row r="163" s="2" customFormat="1" customHeight="1" spans="1:250">
      <c r="A163" s="20"/>
      <c r="B163" s="20"/>
      <c r="C163" s="20"/>
      <c r="D163" s="20"/>
      <c r="E163" s="21"/>
      <c r="F163" s="20"/>
      <c r="G163" s="20"/>
      <c r="H163" s="20"/>
      <c r="I163" s="20"/>
      <c r="J163" s="20"/>
      <c r="K163" s="20"/>
      <c r="L163" s="25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9"/>
      <c r="IJ163" s="29"/>
      <c r="IK163" s="29"/>
      <c r="IL163" s="29"/>
      <c r="IM163" s="29"/>
      <c r="IN163" s="29"/>
      <c r="IO163" s="29"/>
      <c r="IP163" s="29"/>
    </row>
    <row r="164" s="2" customFormat="1" customHeight="1" spans="1:250">
      <c r="A164" s="20"/>
      <c r="B164" s="20"/>
      <c r="C164" s="20"/>
      <c r="D164" s="20"/>
      <c r="E164" s="21"/>
      <c r="F164" s="20"/>
      <c r="G164" s="20"/>
      <c r="H164" s="20"/>
      <c r="I164" s="20"/>
      <c r="J164" s="20"/>
      <c r="K164" s="20"/>
      <c r="L164" s="25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9"/>
      <c r="IJ164" s="29"/>
      <c r="IK164" s="29"/>
      <c r="IL164" s="29"/>
      <c r="IM164" s="29"/>
      <c r="IN164" s="29"/>
      <c r="IO164" s="29"/>
      <c r="IP164" s="29"/>
    </row>
    <row r="165" s="2" customFormat="1" customHeight="1" spans="1:250">
      <c r="A165" s="20"/>
      <c r="B165" s="20"/>
      <c r="C165" s="20"/>
      <c r="D165" s="20"/>
      <c r="E165" s="21"/>
      <c r="F165" s="20"/>
      <c r="G165" s="20"/>
      <c r="H165" s="20"/>
      <c r="I165" s="20"/>
      <c r="J165" s="20"/>
      <c r="K165" s="20"/>
      <c r="L165" s="25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9"/>
      <c r="IJ165" s="29"/>
      <c r="IK165" s="29"/>
      <c r="IL165" s="29"/>
      <c r="IM165" s="29"/>
      <c r="IN165" s="29"/>
      <c r="IO165" s="29"/>
      <c r="IP165" s="29"/>
    </row>
    <row r="166" s="2" customFormat="1" customHeight="1" spans="1:250">
      <c r="A166" s="20"/>
      <c r="B166" s="20"/>
      <c r="C166" s="20"/>
      <c r="D166" s="20"/>
      <c r="E166" s="21"/>
      <c r="F166" s="20"/>
      <c r="G166" s="20"/>
      <c r="H166" s="20"/>
      <c r="I166" s="20"/>
      <c r="J166" s="20"/>
      <c r="K166" s="20"/>
      <c r="L166" s="25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9"/>
      <c r="IJ166" s="29"/>
      <c r="IK166" s="29"/>
      <c r="IL166" s="29"/>
      <c r="IM166" s="29"/>
      <c r="IN166" s="29"/>
      <c r="IO166" s="29"/>
      <c r="IP166" s="29"/>
    </row>
    <row r="167" s="2" customFormat="1" customHeight="1" spans="1:250">
      <c r="A167" s="20"/>
      <c r="B167" s="20"/>
      <c r="C167" s="20"/>
      <c r="D167" s="20"/>
      <c r="E167" s="21"/>
      <c r="F167" s="20"/>
      <c r="G167" s="20"/>
      <c r="H167" s="20"/>
      <c r="I167" s="20"/>
      <c r="J167" s="20"/>
      <c r="K167" s="20"/>
      <c r="L167" s="25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9"/>
      <c r="IJ167" s="29"/>
      <c r="IK167" s="29"/>
      <c r="IL167" s="29"/>
      <c r="IM167" s="29"/>
      <c r="IN167" s="29"/>
      <c r="IO167" s="29"/>
      <c r="IP167" s="29"/>
    </row>
    <row r="168" s="2" customFormat="1" customHeight="1" spans="1:250">
      <c r="A168" s="20"/>
      <c r="B168" s="20"/>
      <c r="C168" s="20"/>
      <c r="D168" s="20"/>
      <c r="E168" s="21"/>
      <c r="F168" s="20"/>
      <c r="G168" s="20"/>
      <c r="H168" s="20"/>
      <c r="I168" s="20"/>
      <c r="J168" s="20"/>
      <c r="K168" s="20"/>
      <c r="L168" s="25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9"/>
      <c r="IJ168" s="29"/>
      <c r="IK168" s="29"/>
      <c r="IL168" s="29"/>
      <c r="IM168" s="29"/>
      <c r="IN168" s="29"/>
      <c r="IO168" s="29"/>
      <c r="IP168" s="29"/>
    </row>
    <row r="169" s="2" customFormat="1" customHeight="1" spans="1:250">
      <c r="A169" s="20"/>
      <c r="B169" s="20"/>
      <c r="C169" s="20"/>
      <c r="D169" s="20"/>
      <c r="E169" s="21"/>
      <c r="F169" s="20"/>
      <c r="G169" s="20"/>
      <c r="H169" s="20"/>
      <c r="I169" s="20"/>
      <c r="J169" s="20"/>
      <c r="K169" s="20"/>
      <c r="L169" s="25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9"/>
      <c r="IJ169" s="29"/>
      <c r="IK169" s="29"/>
      <c r="IL169" s="29"/>
      <c r="IM169" s="29"/>
      <c r="IN169" s="29"/>
      <c r="IO169" s="29"/>
      <c r="IP169" s="29"/>
    </row>
    <row r="170" s="2" customFormat="1" customHeight="1" spans="1:250">
      <c r="A170" s="20"/>
      <c r="B170" s="20"/>
      <c r="C170" s="20"/>
      <c r="D170" s="20"/>
      <c r="E170" s="21"/>
      <c r="F170" s="20"/>
      <c r="G170" s="20"/>
      <c r="H170" s="20"/>
      <c r="I170" s="20"/>
      <c r="J170" s="20"/>
      <c r="K170" s="20"/>
      <c r="L170" s="25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9"/>
      <c r="IJ170" s="29"/>
      <c r="IK170" s="29"/>
      <c r="IL170" s="29"/>
      <c r="IM170" s="29"/>
      <c r="IN170" s="29"/>
      <c r="IO170" s="29"/>
      <c r="IP170" s="29"/>
    </row>
    <row r="171" s="2" customFormat="1" customHeight="1" spans="1:250">
      <c r="A171" s="20"/>
      <c r="B171" s="20"/>
      <c r="C171" s="20"/>
      <c r="D171" s="20"/>
      <c r="E171" s="21"/>
      <c r="F171" s="20"/>
      <c r="G171" s="20"/>
      <c r="H171" s="20"/>
      <c r="I171" s="20"/>
      <c r="J171" s="20"/>
      <c r="K171" s="20"/>
      <c r="L171" s="25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9"/>
      <c r="IJ171" s="29"/>
      <c r="IK171" s="29"/>
      <c r="IL171" s="29"/>
      <c r="IM171" s="29"/>
      <c r="IN171" s="29"/>
      <c r="IO171" s="29"/>
      <c r="IP171" s="29"/>
    </row>
    <row r="172" s="2" customFormat="1" customHeight="1" spans="1:250">
      <c r="A172" s="20"/>
      <c r="B172" s="20"/>
      <c r="C172" s="20"/>
      <c r="D172" s="20"/>
      <c r="E172" s="21"/>
      <c r="F172" s="20"/>
      <c r="G172" s="20"/>
      <c r="H172" s="20"/>
      <c r="I172" s="20"/>
      <c r="J172" s="20"/>
      <c r="K172" s="20"/>
      <c r="L172" s="25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9"/>
      <c r="IJ172" s="29"/>
      <c r="IK172" s="29"/>
      <c r="IL172" s="29"/>
      <c r="IM172" s="29"/>
      <c r="IN172" s="29"/>
      <c r="IO172" s="29"/>
      <c r="IP172" s="29"/>
    </row>
    <row r="173" s="2" customFormat="1" customHeight="1" spans="1:250">
      <c r="A173" s="20"/>
      <c r="B173" s="20"/>
      <c r="C173" s="20"/>
      <c r="D173" s="20"/>
      <c r="E173" s="21"/>
      <c r="F173" s="20"/>
      <c r="G173" s="20"/>
      <c r="H173" s="20"/>
      <c r="I173" s="20"/>
      <c r="J173" s="20"/>
      <c r="K173" s="20"/>
      <c r="L173" s="25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9"/>
      <c r="IJ173" s="29"/>
      <c r="IK173" s="29"/>
      <c r="IL173" s="29"/>
      <c r="IM173" s="29"/>
      <c r="IN173" s="29"/>
      <c r="IO173" s="29"/>
      <c r="IP173" s="29"/>
    </row>
    <row r="174" s="2" customFormat="1" customHeight="1" spans="1:250">
      <c r="A174" s="20"/>
      <c r="B174" s="20"/>
      <c r="C174" s="20"/>
      <c r="D174" s="20"/>
      <c r="E174" s="21"/>
      <c r="F174" s="20"/>
      <c r="G174" s="20"/>
      <c r="H174" s="20"/>
      <c r="I174" s="20"/>
      <c r="J174" s="20"/>
      <c r="K174" s="20"/>
      <c r="L174" s="25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9"/>
      <c r="IJ174" s="29"/>
      <c r="IK174" s="29"/>
      <c r="IL174" s="29"/>
      <c r="IM174" s="29"/>
      <c r="IN174" s="29"/>
      <c r="IO174" s="29"/>
      <c r="IP174" s="29"/>
    </row>
    <row r="175" s="2" customFormat="1" customHeight="1" spans="1:250">
      <c r="A175" s="20"/>
      <c r="B175" s="20"/>
      <c r="C175" s="20"/>
      <c r="D175" s="20"/>
      <c r="E175" s="21"/>
      <c r="F175" s="20"/>
      <c r="G175" s="20"/>
      <c r="H175" s="20"/>
      <c r="I175" s="20"/>
      <c r="J175" s="20"/>
      <c r="K175" s="20"/>
      <c r="L175" s="25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9"/>
      <c r="IJ175" s="29"/>
      <c r="IK175" s="29"/>
      <c r="IL175" s="29"/>
      <c r="IM175" s="29"/>
      <c r="IN175" s="29"/>
      <c r="IO175" s="29"/>
      <c r="IP175" s="29"/>
    </row>
    <row r="176" s="2" customFormat="1" customHeight="1" spans="1:250">
      <c r="A176" s="20"/>
      <c r="B176" s="20"/>
      <c r="C176" s="20"/>
      <c r="D176" s="20"/>
      <c r="E176" s="21"/>
      <c r="F176" s="20"/>
      <c r="G176" s="20"/>
      <c r="H176" s="20"/>
      <c r="I176" s="20"/>
      <c r="J176" s="20"/>
      <c r="K176" s="20"/>
      <c r="L176" s="25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9"/>
      <c r="IJ176" s="29"/>
      <c r="IK176" s="29"/>
      <c r="IL176" s="29"/>
      <c r="IM176" s="29"/>
      <c r="IN176" s="29"/>
      <c r="IO176" s="29"/>
      <c r="IP176" s="29"/>
    </row>
    <row r="177" s="2" customFormat="1" customHeight="1" spans="1:250">
      <c r="A177" s="20"/>
      <c r="B177" s="20"/>
      <c r="C177" s="20"/>
      <c r="D177" s="20"/>
      <c r="E177" s="21"/>
      <c r="F177" s="20"/>
      <c r="G177" s="20"/>
      <c r="H177" s="20"/>
      <c r="I177" s="20"/>
      <c r="J177" s="20"/>
      <c r="K177" s="20"/>
      <c r="L177" s="25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9"/>
      <c r="IJ177" s="29"/>
      <c r="IK177" s="29"/>
      <c r="IL177" s="29"/>
      <c r="IM177" s="29"/>
      <c r="IN177" s="29"/>
      <c r="IO177" s="29"/>
      <c r="IP177" s="29"/>
    </row>
    <row r="178" s="1" customFormat="1" customHeight="1" spans="1:12">
      <c r="A178" s="17"/>
      <c r="B178" s="17"/>
      <c r="C178" s="17"/>
      <c r="D178" s="17"/>
      <c r="E178" s="30"/>
      <c r="F178" s="17"/>
      <c r="G178" s="17"/>
      <c r="H178" s="17"/>
      <c r="I178" s="17"/>
      <c r="J178" s="17"/>
      <c r="K178" s="17"/>
      <c r="L178" s="5"/>
    </row>
    <row r="179" s="1" customFormat="1" customHeight="1" spans="1:12">
      <c r="A179" s="17"/>
      <c r="B179" s="17"/>
      <c r="C179" s="17"/>
      <c r="D179" s="17"/>
      <c r="E179" s="30"/>
      <c r="F179" s="17"/>
      <c r="G179" s="17"/>
      <c r="H179" s="17"/>
      <c r="I179" s="17"/>
      <c r="J179" s="17"/>
      <c r="K179" s="17"/>
      <c r="L179" s="5"/>
    </row>
    <row r="180" s="1" customFormat="1" customHeight="1" spans="1:12">
      <c r="A180" s="17"/>
      <c r="B180" s="17"/>
      <c r="C180" s="17"/>
      <c r="D180" s="17"/>
      <c r="E180" s="30"/>
      <c r="F180" s="17"/>
      <c r="G180" s="17"/>
      <c r="H180" s="17"/>
      <c r="I180" s="17"/>
      <c r="J180" s="17"/>
      <c r="K180" s="17"/>
      <c r="L180" s="5"/>
    </row>
    <row r="181" s="1" customFormat="1" customHeight="1" spans="1:12">
      <c r="A181" s="17"/>
      <c r="B181" s="17"/>
      <c r="C181" s="17"/>
      <c r="D181" s="17"/>
      <c r="E181" s="30"/>
      <c r="F181" s="17"/>
      <c r="G181" s="17"/>
      <c r="H181" s="17"/>
      <c r="I181" s="17"/>
      <c r="J181" s="17"/>
      <c r="K181" s="17"/>
      <c r="L181" s="5"/>
    </row>
    <row r="182" s="1" customFormat="1" customHeight="1" spans="1:12">
      <c r="A182" s="17"/>
      <c r="B182" s="17"/>
      <c r="C182" s="17"/>
      <c r="D182" s="17"/>
      <c r="E182" s="30"/>
      <c r="F182" s="17"/>
      <c r="G182" s="17"/>
      <c r="H182" s="17"/>
      <c r="I182" s="17"/>
      <c r="J182" s="17"/>
      <c r="K182" s="17"/>
      <c r="L182" s="5"/>
    </row>
    <row r="183" s="1" customFormat="1" customHeight="1" spans="1:12">
      <c r="A183" s="17"/>
      <c r="B183" s="17"/>
      <c r="C183" s="17"/>
      <c r="D183" s="17"/>
      <c r="E183" s="30"/>
      <c r="F183" s="17"/>
      <c r="G183" s="17"/>
      <c r="H183" s="17"/>
      <c r="I183" s="17"/>
      <c r="J183" s="17"/>
      <c r="K183" s="17"/>
      <c r="L183" s="5"/>
    </row>
    <row r="184" s="1" customFormat="1" customHeight="1" spans="1:12">
      <c r="A184" s="17"/>
      <c r="B184" s="17"/>
      <c r="C184" s="17"/>
      <c r="D184" s="17"/>
      <c r="E184" s="30"/>
      <c r="F184" s="17"/>
      <c r="G184" s="17"/>
      <c r="H184" s="17"/>
      <c r="I184" s="17"/>
      <c r="J184" s="17"/>
      <c r="K184" s="17"/>
      <c r="L184" s="5"/>
    </row>
    <row r="185" s="1" customFormat="1" customHeight="1" spans="1:12">
      <c r="A185" s="17"/>
      <c r="B185" s="17"/>
      <c r="C185" s="17"/>
      <c r="D185" s="17"/>
      <c r="E185" s="30"/>
      <c r="F185" s="17"/>
      <c r="G185" s="17"/>
      <c r="H185" s="17"/>
      <c r="I185" s="17"/>
      <c r="J185" s="17"/>
      <c r="K185" s="17"/>
      <c r="L185" s="5"/>
    </row>
    <row r="186" s="1" customFormat="1" customHeight="1" spans="1:12">
      <c r="A186" s="17"/>
      <c r="B186" s="17"/>
      <c r="C186" s="17"/>
      <c r="D186" s="17"/>
      <c r="E186" s="30"/>
      <c r="F186" s="17"/>
      <c r="G186" s="17"/>
      <c r="H186" s="17"/>
      <c r="I186" s="17"/>
      <c r="J186" s="17"/>
      <c r="K186" s="17"/>
      <c r="L186" s="5"/>
    </row>
    <row r="187" s="1" customFormat="1" customHeight="1" spans="1:12">
      <c r="A187" s="17"/>
      <c r="B187" s="17"/>
      <c r="C187" s="17"/>
      <c r="D187" s="17"/>
      <c r="E187" s="30"/>
      <c r="F187" s="17"/>
      <c r="G187" s="17"/>
      <c r="H187" s="17"/>
      <c r="I187" s="17"/>
      <c r="J187" s="17"/>
      <c r="K187" s="17"/>
      <c r="L187" s="5"/>
    </row>
    <row r="188" s="1" customFormat="1" customHeight="1" spans="1:12">
      <c r="A188" s="17"/>
      <c r="B188" s="17"/>
      <c r="C188" s="17"/>
      <c r="D188" s="17"/>
      <c r="E188" s="30"/>
      <c r="F188" s="17"/>
      <c r="G188" s="17"/>
      <c r="H188" s="17"/>
      <c r="I188" s="17"/>
      <c r="J188" s="17"/>
      <c r="K188" s="17"/>
      <c r="L188" s="5"/>
    </row>
    <row r="189" s="1" customFormat="1" customHeight="1" spans="1:12">
      <c r="A189" s="17"/>
      <c r="B189" s="17"/>
      <c r="C189" s="17"/>
      <c r="D189" s="17"/>
      <c r="E189" s="30"/>
      <c r="F189" s="17"/>
      <c r="G189" s="17"/>
      <c r="H189" s="17"/>
      <c r="I189" s="17"/>
      <c r="J189" s="17"/>
      <c r="K189" s="17"/>
      <c r="L189" s="5"/>
    </row>
    <row r="190" s="1" customFormat="1" customHeight="1" spans="1:12">
      <c r="A190" s="17"/>
      <c r="B190" s="17"/>
      <c r="C190" s="17"/>
      <c r="D190" s="17"/>
      <c r="E190" s="30"/>
      <c r="F190" s="17"/>
      <c r="G190" s="17"/>
      <c r="H190" s="17"/>
      <c r="I190" s="17"/>
      <c r="J190" s="17"/>
      <c r="K190" s="17"/>
      <c r="L190" s="5"/>
    </row>
    <row r="191" s="1" customFormat="1" customHeight="1" spans="1:12">
      <c r="A191" s="17"/>
      <c r="B191" s="17"/>
      <c r="C191" s="17"/>
      <c r="D191" s="17"/>
      <c r="E191" s="30"/>
      <c r="F191" s="17"/>
      <c r="G191" s="17"/>
      <c r="H191" s="17"/>
      <c r="I191" s="17"/>
      <c r="J191" s="17"/>
      <c r="K191" s="17"/>
      <c r="L191" s="5"/>
    </row>
    <row r="192" s="1" customFormat="1" customHeight="1" spans="12:12">
      <c r="L192" s="5"/>
    </row>
    <row r="193" s="1" customFormat="1" customHeight="1" spans="5:12">
      <c r="E193" s="31"/>
      <c r="L193" s="5"/>
    </row>
    <row r="194" s="1" customFormat="1" customHeight="1" spans="12:12">
      <c r="L194" s="5"/>
    </row>
    <row r="195" s="1" customFormat="1" customHeight="1" spans="12:12">
      <c r="L195" s="5"/>
    </row>
    <row r="196" s="1" customFormat="1" customHeight="1" spans="12:12">
      <c r="L196" s="5"/>
    </row>
    <row r="197" s="1" customFormat="1" customHeight="1" spans="12:12">
      <c r="L197" s="5"/>
    </row>
    <row r="198" s="1" customFormat="1" customHeight="1" spans="12:12">
      <c r="L198" s="5"/>
    </row>
    <row r="199" s="1" customFormat="1" customHeight="1" spans="12:12">
      <c r="L199" s="5"/>
    </row>
    <row r="200" s="1" customFormat="1" customHeight="1" spans="12:12">
      <c r="L200" s="5"/>
    </row>
    <row r="201" s="1" customFormat="1" customHeight="1" spans="12:12">
      <c r="L201" s="5"/>
    </row>
    <row r="202" s="1" customFormat="1" customHeight="1" spans="12:12">
      <c r="L202" s="5"/>
    </row>
    <row r="203" s="1" customFormat="1" customHeight="1" spans="12:12">
      <c r="L203" s="5"/>
    </row>
    <row r="204" s="1" customFormat="1" customHeight="1" spans="12:12">
      <c r="L204" s="5"/>
    </row>
    <row r="205" s="1" customFormat="1" customHeight="1" spans="12:12">
      <c r="L205" s="5"/>
    </row>
    <row r="206" s="1" customFormat="1" customHeight="1" spans="12:12">
      <c r="L206" s="5"/>
    </row>
    <row r="207" s="1" customFormat="1" customHeight="1" spans="12:12">
      <c r="L207" s="5"/>
    </row>
    <row r="208" s="1" customFormat="1" customHeight="1" spans="12:12">
      <c r="L208" s="5"/>
    </row>
    <row r="209" s="1" customFormat="1" customHeight="1" spans="12:12">
      <c r="L209" s="5"/>
    </row>
    <row r="210" s="1" customFormat="1" customHeight="1" spans="12:12">
      <c r="L210" s="5"/>
    </row>
    <row r="211" s="1" customFormat="1" customHeight="1" spans="12:12">
      <c r="L211" s="5"/>
    </row>
    <row r="212" s="1" customFormat="1" customHeight="1" spans="12:12">
      <c r="L212" s="5"/>
    </row>
    <row r="213" s="1" customFormat="1" customHeight="1" spans="12:12">
      <c r="L213" s="5"/>
    </row>
    <row r="214" s="1" customFormat="1" customHeight="1" spans="12:12">
      <c r="L214" s="5"/>
    </row>
    <row r="215" s="1" customFormat="1" customHeight="1" spans="12:12">
      <c r="L215" s="5"/>
    </row>
    <row r="216" s="1" customFormat="1" customHeight="1" spans="12:12">
      <c r="L216" s="5"/>
    </row>
    <row r="217" s="1" customFormat="1" customHeight="1" spans="12:12">
      <c r="L217" s="5"/>
    </row>
    <row r="218" s="1" customFormat="1" customHeight="1" spans="12:12">
      <c r="L218" s="5"/>
    </row>
    <row r="219" s="1" customFormat="1" customHeight="1" spans="12:12">
      <c r="L219" s="5"/>
    </row>
    <row r="220" s="1" customFormat="1" customHeight="1" spans="12:12">
      <c r="L220" s="5"/>
    </row>
    <row r="221" s="1" customFormat="1" customHeight="1" spans="12:12">
      <c r="L221" s="5"/>
    </row>
  </sheetData>
  <autoFilter ref="A1:L221">
    <extLst/>
  </autoFilter>
  <mergeCells count="12">
    <mergeCell ref="A1:L1"/>
    <mergeCell ref="A2:L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wjj</dc:creator>
  <cp:lastModifiedBy>嘟嘟1401776688</cp:lastModifiedBy>
  <dcterms:created xsi:type="dcterms:W3CDTF">2021-10-27T10:04:00Z</dcterms:created>
  <dcterms:modified xsi:type="dcterms:W3CDTF">2022-10-26T08:08:57Z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91D1EDED34A74F01AF758E18EE110B8E</vt:lpwstr>
  </property>
</Properties>
</file>